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°.1" sheetId="1" r:id="rId1"/>
  </sheets>
  <definedNames/>
  <calcPr fullCalcOnLoad="1"/>
</workbook>
</file>

<file path=xl/sharedStrings.xml><?xml version="1.0" encoding="utf-8"?>
<sst xmlns="http://schemas.openxmlformats.org/spreadsheetml/2006/main" count="170" uniqueCount="90">
  <si>
    <t>#</t>
  </si>
  <si>
    <t>APELLIDOS Y NOMBRES</t>
  </si>
  <si>
    <t>SECRETARIA DE EDUCACIÓN DE ANTIOQUIA</t>
  </si>
  <si>
    <t>I. E. “SAN JOSÉ DE VENECIA” – SEDE BACHILLERATO</t>
  </si>
  <si>
    <t>RESOLUCIÓN DE APROBACIÓN #: 18995 DE DICIEMBRE 18 DE 2002</t>
  </si>
  <si>
    <t>NIT: 811019578-0                     DANE: 105861000199          CÓDIGO ICFES: 002865</t>
  </si>
  <si>
    <t>Ind.</t>
  </si>
  <si>
    <t>Par</t>
  </si>
  <si>
    <t>Tri</t>
  </si>
  <si>
    <t>Nota final</t>
  </si>
  <si>
    <t>Tareas</t>
  </si>
  <si>
    <t>Nota tareas</t>
  </si>
  <si>
    <t>participaciones</t>
  </si>
  <si>
    <t>Nota partic.</t>
  </si>
  <si>
    <t>tangram</t>
  </si>
  <si>
    <t>O r i g a m i</t>
  </si>
  <si>
    <t>Nota origami</t>
  </si>
  <si>
    <t>Anteproy.</t>
  </si>
  <si>
    <t>Ev. Tangram</t>
  </si>
  <si>
    <t>Tangram</t>
  </si>
  <si>
    <t>Ev. Período</t>
  </si>
  <si>
    <t>ori</t>
  </si>
  <si>
    <t>tar</t>
  </si>
  <si>
    <t>part</t>
  </si>
  <si>
    <t>ant.</t>
  </si>
  <si>
    <t>tan</t>
  </si>
  <si>
    <t>ev.P</t>
  </si>
  <si>
    <t>ev.t</t>
  </si>
  <si>
    <t>Ev.P</t>
  </si>
  <si>
    <t>ACEVEDO HERNANDEZ YESSICA</t>
  </si>
  <si>
    <t>ACOSTA BALLESTEROS MARIA ISABEL</t>
  </si>
  <si>
    <t>AGUDELO GIRALDO GUSTAVO ADOLFO</t>
  </si>
  <si>
    <t>AGUDELO GONZALEZ ANGELICA</t>
  </si>
  <si>
    <t>AGUDELO GONZALEZ JOSE MANUEL</t>
  </si>
  <si>
    <t>BEDOYA MIRANDA JUAN DAVID</t>
  </si>
  <si>
    <t>BERMUDEZ BENITEZ YESICA DAYANA</t>
  </si>
  <si>
    <t>BETANCUR PEREZ ALEJANDRO</t>
  </si>
  <si>
    <t>BETANCUR RIOS MARIA ISABEL</t>
  </si>
  <si>
    <t>BOLIVAR RENDON DIANA CAROLINA</t>
  </si>
  <si>
    <t>CARDONA CANO MARCELA</t>
  </si>
  <si>
    <t>CARDONA VELEZ ANGIE VANESA</t>
  </si>
  <si>
    <t>CASTAÑO MARIN FABRIZZIO</t>
  </si>
  <si>
    <t>CASTELLAR VELASQUEZ JUAN ESTEBAN</t>
  </si>
  <si>
    <t>CHAVERRA CORREA ROBINSON ANDRES</t>
  </si>
  <si>
    <t>CORRALES VANEGAS NATALY</t>
  </si>
  <si>
    <t>CORREA VELEZ VALENTINA</t>
  </si>
  <si>
    <t>CORTES PAREJA HERBET JUNIOR</t>
  </si>
  <si>
    <t>COSSIO VANEGAS JOSE FERNANDO</t>
  </si>
  <si>
    <t>DEOSSA BARRERA JHOANA ANDREA</t>
  </si>
  <si>
    <t>FERNANDEZ MUÑOZ ALEJANDRO</t>
  </si>
  <si>
    <t>FLOREZ AGUDELO STHEFANY</t>
  </si>
  <si>
    <t>GARCIA GRANADOS VALENTINA</t>
  </si>
  <si>
    <t>GIRALDO GIRALDO MATEO</t>
  </si>
  <si>
    <t>GOMEZ ALVAREZ VALENTINA</t>
  </si>
  <si>
    <t>MARTINEZ BALLESTEROS MARIBEL</t>
  </si>
  <si>
    <t>MARTINEZ MARTINEZ JUAN DAVID</t>
  </si>
  <si>
    <t>MONTALVO MONTALVO LUIS FERNANDO</t>
  </si>
  <si>
    <t>MONTOYA OROZCO JUAN FERNANDO</t>
  </si>
  <si>
    <t>OLARTE FERNANDEZ ANA MARIA</t>
  </si>
  <si>
    <t>OSORIO RODRIGUEZ ANDRES FELIPE</t>
  </si>
  <si>
    <t>PARRA ACEVEDO   ANDRES SANTIAGO</t>
  </si>
  <si>
    <t>PIEDRAHITA DIOSSA BRADIAN</t>
  </si>
  <si>
    <t>PINEDA MEJIA SANTIAGO</t>
  </si>
  <si>
    <t>RESTREPO SANCHEZ KAREN</t>
  </si>
  <si>
    <t>RICO BENITEZ CRISTIAN CAMILO</t>
  </si>
  <si>
    <t>RINCON BETANCUR DAYANA</t>
  </si>
  <si>
    <t>RODAS CORREA YULIANA ANDREA</t>
  </si>
  <si>
    <t>SIERRA CAÑAVERAL JULIANA ANDREA</t>
  </si>
  <si>
    <t>TABORDA RESTREPO LAURA</t>
  </si>
  <si>
    <t>TAPARCUA JIMENEZ JUAN FELIPE</t>
  </si>
  <si>
    <t>URIBE CIFUENTES NATALIA</t>
  </si>
  <si>
    <t>VERGARA GOMEZ MARIA PAULA</t>
  </si>
  <si>
    <t xml:space="preserve">GRADO Y GRUPO: 10°01                                                                            MES: </t>
  </si>
  <si>
    <t>factorizac</t>
  </si>
  <si>
    <t>ecuaciones</t>
  </si>
  <si>
    <t>Antiprisma tlar</t>
  </si>
  <si>
    <t>dist 2 ptos</t>
  </si>
  <si>
    <t>cubo rosa</t>
  </si>
  <si>
    <t>Octaedro</t>
  </si>
  <si>
    <t>tjo m.t.c.</t>
  </si>
  <si>
    <t>mtc</t>
  </si>
  <si>
    <t>Tjo m.t.c.</t>
  </si>
  <si>
    <t>auto</t>
  </si>
  <si>
    <t>autoevaluac</t>
  </si>
  <si>
    <t>consultas</t>
  </si>
  <si>
    <t>cons</t>
  </si>
  <si>
    <r>
      <t xml:space="preserve">Convenciones: </t>
    </r>
    <r>
      <rPr>
        <b/>
        <sz val="9"/>
        <color indexed="10"/>
        <rFont val="Calibri"/>
        <family val="2"/>
      </rPr>
      <t>rojo= nivelaciones…</t>
    </r>
    <r>
      <rPr>
        <b/>
        <sz val="9"/>
        <color indexed="13"/>
        <rFont val="Calibri"/>
        <family val="2"/>
      </rPr>
      <t>amarillo= actividades no realizadas…</t>
    </r>
    <r>
      <rPr>
        <b/>
        <sz val="9"/>
        <color indexed="40"/>
        <rFont val="Calibri"/>
        <family val="2"/>
      </rPr>
      <t>azul= tareas revisadas…</t>
    </r>
    <r>
      <rPr>
        <b/>
        <sz val="9"/>
        <color indexed="47"/>
        <rFont val="Calibri"/>
        <family val="2"/>
      </rPr>
      <t>zapote=notas para el promedio final</t>
    </r>
    <r>
      <rPr>
        <b/>
        <sz val="9"/>
        <color indexed="26"/>
        <rFont val="Calibri"/>
        <family val="2"/>
      </rPr>
      <t>…</t>
    </r>
    <r>
      <rPr>
        <b/>
        <sz val="9"/>
        <color indexed="45"/>
        <rFont val="Calibri"/>
        <family val="2"/>
      </rPr>
      <t>fucsia: nota definitiva ..</t>
    </r>
    <r>
      <rPr>
        <b/>
        <sz val="9"/>
        <rFont val="Calibri"/>
        <family val="2"/>
      </rPr>
      <t xml:space="preserve">  x  ó  xxx  es se retiraron.</t>
    </r>
  </si>
  <si>
    <t>x</t>
  </si>
  <si>
    <t>Tan</t>
  </si>
  <si>
    <t>HERNANDEZ AGUDELO M.  ALEJANDRA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</si>
</sst>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3"/>
      <name val="Calibri"/>
      <family val="2"/>
    </font>
    <font>
      <b/>
      <sz val="9"/>
      <color indexed="40"/>
      <name val="Calibri"/>
      <family val="2"/>
    </font>
    <font>
      <b/>
      <sz val="9"/>
      <color indexed="47"/>
      <name val="Calibri"/>
      <family val="2"/>
    </font>
    <font>
      <b/>
      <sz val="9"/>
      <color indexed="26"/>
      <name val="Calibri"/>
      <family val="2"/>
    </font>
    <font>
      <b/>
      <sz val="9"/>
      <color indexed="45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6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3"/>
      <name val="Calibri"/>
      <family val="2"/>
    </font>
    <font>
      <b/>
      <sz val="6"/>
      <color indexed="8"/>
      <name val="Calibri"/>
      <family val="2"/>
    </font>
    <font>
      <b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8"/>
      <name val="Calibri"/>
      <family val="2"/>
    </font>
    <font>
      <sz val="6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FF00"/>
      <name val="Calibri"/>
      <family val="2"/>
    </font>
    <font>
      <b/>
      <sz val="6"/>
      <color theme="1"/>
      <name val="Calibri"/>
      <family val="2"/>
    </font>
    <font>
      <b/>
      <sz val="8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255"/>
    </xf>
    <xf numFmtId="9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 textRotation="255"/>
    </xf>
    <xf numFmtId="0" fontId="58" fillId="5" borderId="10" xfId="0" applyFont="1" applyFill="1" applyBorder="1" applyAlignment="1">
      <alignment textRotation="255"/>
    </xf>
    <xf numFmtId="0" fontId="59" fillId="33" borderId="10" xfId="0" applyFont="1" applyFill="1" applyBorder="1" applyAlignment="1">
      <alignment horizontal="center" vertical="center" textRotation="255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176" fontId="31" fillId="5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176" fontId="31" fillId="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left" vertical="center"/>
    </xf>
    <xf numFmtId="176" fontId="31" fillId="5" borderId="10" xfId="0" applyNumberFormat="1" applyFont="1" applyFill="1" applyBorder="1" applyAlignment="1">
      <alignment/>
    </xf>
    <xf numFmtId="176" fontId="31" fillId="0" borderId="10" xfId="0" applyNumberFormat="1" applyFont="1" applyBorder="1" applyAlignment="1">
      <alignment/>
    </xf>
    <xf numFmtId="176" fontId="54" fillId="5" borderId="10" xfId="0" applyNumberFormat="1" applyFont="1" applyFill="1" applyBorder="1" applyAlignment="1">
      <alignment/>
    </xf>
    <xf numFmtId="176" fontId="54" fillId="0" borderId="10" xfId="0" applyNumberFormat="1" applyFont="1" applyBorder="1" applyAlignment="1">
      <alignment/>
    </xf>
    <xf numFmtId="176" fontId="60" fillId="0" borderId="10" xfId="0" applyNumberFormat="1" applyFont="1" applyBorder="1" applyAlignment="1">
      <alignment horizontal="center" vertical="center"/>
    </xf>
    <xf numFmtId="176" fontId="60" fillId="0" borderId="10" xfId="0" applyNumberFormat="1" applyFont="1" applyBorder="1" applyAlignment="1">
      <alignment/>
    </xf>
    <xf numFmtId="0" fontId="61" fillId="0" borderId="0" xfId="0" applyFont="1" applyAlignment="1">
      <alignment textRotation="255"/>
    </xf>
    <xf numFmtId="176" fontId="59" fillId="5" borderId="10" xfId="0" applyNumberFormat="1" applyFont="1" applyFill="1" applyBorder="1" applyAlignment="1">
      <alignment/>
    </xf>
    <xf numFmtId="176" fontId="59" fillId="5" borderId="10" xfId="0" applyNumberFormat="1" applyFont="1" applyFill="1" applyBorder="1" applyAlignment="1">
      <alignment horizontal="center" vertical="center"/>
    </xf>
    <xf numFmtId="176" fontId="62" fillId="0" borderId="10" xfId="0" applyNumberFormat="1" applyFont="1" applyBorder="1" applyAlignment="1">
      <alignment horizontal="center" vertical="center"/>
    </xf>
    <xf numFmtId="176" fontId="62" fillId="0" borderId="10" xfId="0" applyNumberFormat="1" applyFont="1" applyBorder="1" applyAlignment="1">
      <alignment/>
    </xf>
    <xf numFmtId="176" fontId="63" fillId="0" borderId="10" xfId="0" applyNumberFormat="1" applyFont="1" applyBorder="1" applyAlignment="1">
      <alignment horizontal="center" vertical="center"/>
    </xf>
    <xf numFmtId="176" fontId="63" fillId="0" borderId="10" xfId="0" applyNumberFormat="1" applyFont="1" applyBorder="1" applyAlignment="1">
      <alignment/>
    </xf>
    <xf numFmtId="176" fontId="63" fillId="5" borderId="10" xfId="0" applyNumberFormat="1" applyFont="1" applyFill="1" applyBorder="1" applyAlignment="1">
      <alignment horizontal="center" vertical="center"/>
    </xf>
    <xf numFmtId="176" fontId="63" fillId="5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176" fontId="31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1085850</xdr:colOff>
      <xdr:row>3</xdr:row>
      <xdr:rowOff>161925</xdr:rowOff>
    </xdr:to>
    <xdr:pic>
      <xdr:nvPicPr>
        <xdr:cNvPr id="1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</xdr:col>
      <xdr:colOff>1085850</xdr:colOff>
      <xdr:row>29</xdr:row>
      <xdr:rowOff>161925</xdr:rowOff>
    </xdr:to>
    <xdr:pic>
      <xdr:nvPicPr>
        <xdr:cNvPr id="2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436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52</xdr:row>
      <xdr:rowOff>47625</xdr:rowOff>
    </xdr:from>
    <xdr:to>
      <xdr:col>1</xdr:col>
      <xdr:colOff>1085850</xdr:colOff>
      <xdr:row>55</xdr:row>
      <xdr:rowOff>161925</xdr:rowOff>
    </xdr:to>
    <xdr:pic>
      <xdr:nvPicPr>
        <xdr:cNvPr id="3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0397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68"/>
  <sheetViews>
    <sheetView tabSelected="1" zoomScalePageLayoutView="0" workbookViewId="0" topLeftCell="A30">
      <selection activeCell="AF40" sqref="AF40"/>
    </sheetView>
  </sheetViews>
  <sheetFormatPr defaultColWidth="11.421875" defaultRowHeight="15"/>
  <cols>
    <col min="1" max="1" width="3.28125" style="0" customWidth="1"/>
    <col min="2" max="2" width="26.00390625" style="0" customWidth="1"/>
    <col min="3" max="13" width="3.7109375" style="0" customWidth="1"/>
    <col min="14" max="18" width="3.28125" style="0" customWidth="1"/>
    <col min="19" max="29" width="3.7109375" style="0" customWidth="1"/>
    <col min="30" max="30" width="5.28125" style="0" customWidth="1"/>
  </cols>
  <sheetData>
    <row r="1" spans="1:30" ht="15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15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5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5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5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ht="136.5">
      <c r="A6" s="2"/>
      <c r="B6" s="2"/>
      <c r="C6" s="11" t="s">
        <v>73</v>
      </c>
      <c r="D6" s="11" t="s">
        <v>74</v>
      </c>
      <c r="E6" s="11" t="s">
        <v>76</v>
      </c>
      <c r="F6" s="6"/>
      <c r="G6" s="11" t="s">
        <v>83</v>
      </c>
      <c r="H6" s="11" t="s">
        <v>79</v>
      </c>
      <c r="I6" s="11" t="s">
        <v>17</v>
      </c>
      <c r="J6" s="11" t="s">
        <v>84</v>
      </c>
      <c r="K6" s="11" t="s">
        <v>18</v>
      </c>
      <c r="L6" s="11" t="s">
        <v>14</v>
      </c>
      <c r="M6" s="11" t="s">
        <v>20</v>
      </c>
      <c r="N6" s="8"/>
      <c r="O6" s="8"/>
      <c r="P6" s="9" t="s">
        <v>15</v>
      </c>
      <c r="Q6" s="8"/>
      <c r="R6" s="8"/>
      <c r="S6" s="12" t="s">
        <v>16</v>
      </c>
      <c r="T6" s="6"/>
      <c r="U6" s="6" t="s">
        <v>10</v>
      </c>
      <c r="V6" s="6"/>
      <c r="W6" s="11" t="s">
        <v>11</v>
      </c>
      <c r="X6" s="3"/>
      <c r="Y6" s="6"/>
      <c r="Z6" s="2" t="s">
        <v>12</v>
      </c>
      <c r="AA6" s="6"/>
      <c r="AB6" s="6"/>
      <c r="AC6" s="11" t="s">
        <v>13</v>
      </c>
      <c r="AD6" s="13" t="s">
        <v>9</v>
      </c>
    </row>
    <row r="7" spans="1:30" ht="15">
      <c r="A7" s="1" t="s">
        <v>0</v>
      </c>
      <c r="B7" s="1" t="s">
        <v>1</v>
      </c>
      <c r="C7" s="1" t="s">
        <v>6</v>
      </c>
      <c r="D7" s="1" t="s">
        <v>7</v>
      </c>
      <c r="E7" s="1" t="s">
        <v>8</v>
      </c>
      <c r="F7" s="1" t="s">
        <v>6</v>
      </c>
      <c r="G7" s="1" t="s">
        <v>82</v>
      </c>
      <c r="H7" s="2" t="s">
        <v>80</v>
      </c>
      <c r="I7" s="2" t="s">
        <v>24</v>
      </c>
      <c r="J7" s="36" t="s">
        <v>85</v>
      </c>
      <c r="K7" s="2" t="s">
        <v>27</v>
      </c>
      <c r="L7" s="2" t="s">
        <v>25</v>
      </c>
      <c r="M7" s="2" t="s">
        <v>28</v>
      </c>
      <c r="N7" s="2">
        <v>1</v>
      </c>
      <c r="O7" s="2">
        <v>2</v>
      </c>
      <c r="P7" s="2">
        <v>3</v>
      </c>
      <c r="Q7" s="2">
        <v>4</v>
      </c>
      <c r="R7" s="2">
        <v>5</v>
      </c>
      <c r="S7" s="1" t="s">
        <v>21</v>
      </c>
      <c r="T7" s="1">
        <v>1</v>
      </c>
      <c r="U7" s="1">
        <v>2</v>
      </c>
      <c r="V7" s="1">
        <v>3</v>
      </c>
      <c r="W7" s="2" t="s">
        <v>22</v>
      </c>
      <c r="X7" s="1">
        <v>1</v>
      </c>
      <c r="Y7" s="1">
        <v>2</v>
      </c>
      <c r="Z7" s="1">
        <v>3</v>
      </c>
      <c r="AA7" s="1">
        <v>4</v>
      </c>
      <c r="AB7" s="1">
        <v>5</v>
      </c>
      <c r="AC7" s="1" t="s">
        <v>23</v>
      </c>
      <c r="AD7" s="4">
        <v>1</v>
      </c>
    </row>
    <row r="8" spans="1:30" ht="15">
      <c r="A8" s="1">
        <v>1</v>
      </c>
      <c r="B8" s="15" t="s">
        <v>29</v>
      </c>
      <c r="C8" s="29">
        <v>2</v>
      </c>
      <c r="D8" s="29">
        <v>2.6</v>
      </c>
      <c r="E8" s="16">
        <v>1.6</v>
      </c>
      <c r="F8" s="17"/>
      <c r="G8" s="16">
        <v>3</v>
      </c>
      <c r="H8" s="16">
        <v>3.5</v>
      </c>
      <c r="I8" s="16">
        <v>4.5</v>
      </c>
      <c r="J8" s="16">
        <v>5</v>
      </c>
      <c r="K8" s="16">
        <v>1</v>
      </c>
      <c r="L8" s="16">
        <v>5</v>
      </c>
      <c r="M8" s="16">
        <v>1.8</v>
      </c>
      <c r="N8" s="17">
        <v>4</v>
      </c>
      <c r="O8" s="17">
        <v>4</v>
      </c>
      <c r="P8" s="17">
        <v>4.5</v>
      </c>
      <c r="Q8" s="17"/>
      <c r="R8" s="17"/>
      <c r="S8" s="16">
        <f>(N8+O8+P8)/3</f>
        <v>4.166666666666667</v>
      </c>
      <c r="T8" s="25">
        <v>1</v>
      </c>
      <c r="U8" s="25">
        <v>4.5</v>
      </c>
      <c r="V8" s="30">
        <v>1</v>
      </c>
      <c r="W8" s="16">
        <f aca="true" t="shared" si="0" ref="W8:W25">(T8+U8+V8)/3</f>
        <v>2.1666666666666665</v>
      </c>
      <c r="X8" s="17">
        <v>1</v>
      </c>
      <c r="Y8" s="17"/>
      <c r="Z8" s="17"/>
      <c r="AA8" s="17"/>
      <c r="AB8" s="17"/>
      <c r="AC8" s="16">
        <f aca="true" t="shared" si="1" ref="AC8:AC25">X8+Y8+Z8+AA8+AB8</f>
        <v>1</v>
      </c>
      <c r="AD8" s="18">
        <f>(C8+D8+E8+H8+G8+M8+L8+K8+S8+J8+I8+W8+AC8)/13</f>
        <v>2.871794871794872</v>
      </c>
    </row>
    <row r="9" spans="1:30" ht="15">
      <c r="A9" s="1">
        <v>2</v>
      </c>
      <c r="B9" s="20" t="s">
        <v>30</v>
      </c>
      <c r="C9" s="29">
        <v>2.4</v>
      </c>
      <c r="D9" s="16">
        <v>3.2</v>
      </c>
      <c r="E9" s="16">
        <v>1</v>
      </c>
      <c r="F9" s="17"/>
      <c r="G9" s="16">
        <v>1</v>
      </c>
      <c r="H9" s="16">
        <v>4.2</v>
      </c>
      <c r="I9" s="16">
        <v>4.3</v>
      </c>
      <c r="J9" s="16">
        <v>5</v>
      </c>
      <c r="K9" s="16">
        <v>2.7</v>
      </c>
      <c r="L9" s="29">
        <v>3</v>
      </c>
      <c r="M9" s="16">
        <v>1.8</v>
      </c>
      <c r="N9" s="17">
        <v>3.5</v>
      </c>
      <c r="O9" s="17">
        <v>4.5</v>
      </c>
      <c r="P9" s="17">
        <v>5</v>
      </c>
      <c r="Q9" s="17"/>
      <c r="R9" s="17"/>
      <c r="S9" s="16">
        <f aca="true" t="shared" si="2" ref="S9:S25">(N9+O9+P9)/3</f>
        <v>4.333333333333333</v>
      </c>
      <c r="T9" s="17">
        <v>5</v>
      </c>
      <c r="U9" s="17">
        <v>5</v>
      </c>
      <c r="V9" s="17">
        <v>5</v>
      </c>
      <c r="W9" s="16">
        <f t="shared" si="0"/>
        <v>5</v>
      </c>
      <c r="X9" s="17">
        <v>1</v>
      </c>
      <c r="Y9" s="17"/>
      <c r="Z9" s="17"/>
      <c r="AA9" s="17"/>
      <c r="AB9" s="17"/>
      <c r="AC9" s="16">
        <f t="shared" si="1"/>
        <v>1</v>
      </c>
      <c r="AD9" s="18">
        <f aca="true" t="shared" si="3" ref="AD9:AD25">(C9+D9+E9+H9+G9+M9+L9+K9+S9+J9+I9+W9+AC9)/13</f>
        <v>2.9948717948717944</v>
      </c>
    </row>
    <row r="10" spans="1:30" ht="15">
      <c r="A10" s="1">
        <v>3</v>
      </c>
      <c r="B10" s="20" t="s">
        <v>31</v>
      </c>
      <c r="C10" s="29">
        <v>2</v>
      </c>
      <c r="D10" s="29">
        <v>3.2</v>
      </c>
      <c r="E10" s="16">
        <v>1.8</v>
      </c>
      <c r="F10" s="17"/>
      <c r="G10" s="16">
        <v>4</v>
      </c>
      <c r="H10" s="16">
        <v>3.9</v>
      </c>
      <c r="I10" s="16">
        <v>3.6</v>
      </c>
      <c r="J10" s="16">
        <v>5</v>
      </c>
      <c r="K10" s="16">
        <v>5</v>
      </c>
      <c r="L10" s="16">
        <v>5</v>
      </c>
      <c r="M10" s="16">
        <v>1.8</v>
      </c>
      <c r="N10" s="17">
        <v>3</v>
      </c>
      <c r="O10" s="17">
        <v>3.5</v>
      </c>
      <c r="P10" s="32">
        <v>1</v>
      </c>
      <c r="Q10" s="17"/>
      <c r="R10" s="17"/>
      <c r="S10" s="16">
        <f t="shared" si="2"/>
        <v>2.5</v>
      </c>
      <c r="T10" s="25">
        <v>1</v>
      </c>
      <c r="U10" s="30">
        <v>1</v>
      </c>
      <c r="V10" s="17">
        <v>1</v>
      </c>
      <c r="W10" s="16">
        <f t="shared" si="0"/>
        <v>1</v>
      </c>
      <c r="X10" s="17">
        <v>1</v>
      </c>
      <c r="Y10" s="17">
        <v>1</v>
      </c>
      <c r="Z10" s="17">
        <v>1</v>
      </c>
      <c r="AA10" s="17"/>
      <c r="AB10" s="17"/>
      <c r="AC10" s="16">
        <f t="shared" si="1"/>
        <v>3</v>
      </c>
      <c r="AD10" s="18">
        <f t="shared" si="3"/>
        <v>3.2153846153846155</v>
      </c>
    </row>
    <row r="11" spans="1:30" ht="15">
      <c r="A11" s="1">
        <v>4</v>
      </c>
      <c r="B11" s="20" t="s">
        <v>32</v>
      </c>
      <c r="C11" s="29">
        <v>1.6</v>
      </c>
      <c r="D11" s="16">
        <v>3.8</v>
      </c>
      <c r="E11" s="16">
        <v>1</v>
      </c>
      <c r="F11" s="17"/>
      <c r="G11" s="16">
        <v>3.5</v>
      </c>
      <c r="H11" s="16">
        <v>3</v>
      </c>
      <c r="I11" s="16">
        <v>3.5</v>
      </c>
      <c r="J11" s="16">
        <v>5</v>
      </c>
      <c r="K11" s="29">
        <v>3.5</v>
      </c>
      <c r="L11" s="16">
        <v>5</v>
      </c>
      <c r="M11" s="16">
        <v>1.8</v>
      </c>
      <c r="N11" s="17">
        <v>3.5</v>
      </c>
      <c r="O11" s="17">
        <v>3.5</v>
      </c>
      <c r="P11" s="17">
        <v>4.5</v>
      </c>
      <c r="Q11" s="17"/>
      <c r="R11" s="17"/>
      <c r="S11" s="16">
        <f t="shared" si="2"/>
        <v>3.8333333333333335</v>
      </c>
      <c r="T11" s="25">
        <v>1</v>
      </c>
      <c r="U11" s="25">
        <v>1</v>
      </c>
      <c r="V11" s="17">
        <v>1</v>
      </c>
      <c r="W11" s="16">
        <f t="shared" si="0"/>
        <v>1</v>
      </c>
      <c r="X11" s="32">
        <v>1</v>
      </c>
      <c r="Y11" s="17"/>
      <c r="Z11" s="17"/>
      <c r="AA11" s="17"/>
      <c r="AB11" s="17"/>
      <c r="AC11" s="16">
        <f t="shared" si="1"/>
        <v>1</v>
      </c>
      <c r="AD11" s="18">
        <f t="shared" si="3"/>
        <v>2.887179487179487</v>
      </c>
    </row>
    <row r="12" spans="1:30" ht="15">
      <c r="A12" s="1">
        <v>5</v>
      </c>
      <c r="B12" s="20" t="s">
        <v>33</v>
      </c>
      <c r="C12" s="16">
        <v>1</v>
      </c>
      <c r="D12" s="29">
        <v>2.6</v>
      </c>
      <c r="E12" s="16">
        <v>1</v>
      </c>
      <c r="F12" s="17"/>
      <c r="G12" s="16">
        <v>4</v>
      </c>
      <c r="H12" s="16">
        <v>4.3</v>
      </c>
      <c r="I12" s="16">
        <v>5</v>
      </c>
      <c r="J12" s="34">
        <v>1</v>
      </c>
      <c r="K12" s="34">
        <v>1</v>
      </c>
      <c r="L12" s="16">
        <v>5</v>
      </c>
      <c r="M12" s="16">
        <v>1</v>
      </c>
      <c r="N12" s="17">
        <v>4.5</v>
      </c>
      <c r="O12" s="17">
        <v>4</v>
      </c>
      <c r="P12" s="17">
        <v>5</v>
      </c>
      <c r="Q12" s="17"/>
      <c r="R12" s="17"/>
      <c r="S12" s="16">
        <f t="shared" si="2"/>
        <v>4.5</v>
      </c>
      <c r="T12" s="17">
        <v>5</v>
      </c>
      <c r="U12" s="17">
        <v>5</v>
      </c>
      <c r="V12" s="17">
        <v>5</v>
      </c>
      <c r="W12" s="16">
        <f t="shared" si="0"/>
        <v>5</v>
      </c>
      <c r="X12" s="17">
        <v>1</v>
      </c>
      <c r="Y12" s="17">
        <v>1</v>
      </c>
      <c r="Z12" s="17">
        <v>1</v>
      </c>
      <c r="AA12" s="17">
        <v>1</v>
      </c>
      <c r="AB12" s="17"/>
      <c r="AC12" s="16">
        <f t="shared" si="1"/>
        <v>4</v>
      </c>
      <c r="AD12" s="18">
        <f t="shared" si="3"/>
        <v>3.0307692307692307</v>
      </c>
    </row>
    <row r="13" spans="1:30" ht="15">
      <c r="A13" s="1">
        <v>6</v>
      </c>
      <c r="B13" s="20" t="s">
        <v>34</v>
      </c>
      <c r="C13" s="16">
        <v>1.6</v>
      </c>
      <c r="D13" s="16">
        <v>3.7</v>
      </c>
      <c r="E13" s="16">
        <v>1</v>
      </c>
      <c r="F13" s="17"/>
      <c r="G13" s="16">
        <v>4</v>
      </c>
      <c r="H13" s="16">
        <v>3.5</v>
      </c>
      <c r="I13" s="16">
        <v>4.4</v>
      </c>
      <c r="J13" s="16">
        <v>3.7</v>
      </c>
      <c r="K13" s="16">
        <v>5</v>
      </c>
      <c r="L13" s="16">
        <v>5</v>
      </c>
      <c r="M13" s="16">
        <v>1.8</v>
      </c>
      <c r="N13" s="17">
        <v>3.5</v>
      </c>
      <c r="O13" s="17">
        <v>3.5</v>
      </c>
      <c r="P13" s="17">
        <v>4</v>
      </c>
      <c r="Q13" s="17"/>
      <c r="R13" s="17"/>
      <c r="S13" s="16">
        <f t="shared" si="2"/>
        <v>3.6666666666666665</v>
      </c>
      <c r="T13" s="30">
        <v>1</v>
      </c>
      <c r="U13" s="30">
        <v>1</v>
      </c>
      <c r="V13" s="17">
        <v>1</v>
      </c>
      <c r="W13" s="16">
        <f t="shared" si="0"/>
        <v>1</v>
      </c>
      <c r="X13" s="32">
        <v>1</v>
      </c>
      <c r="Y13" s="17"/>
      <c r="Z13" s="17"/>
      <c r="AA13" s="17"/>
      <c r="AB13" s="17"/>
      <c r="AC13" s="16">
        <f t="shared" si="1"/>
        <v>1</v>
      </c>
      <c r="AD13" s="18">
        <f t="shared" si="3"/>
        <v>3.028205128205128</v>
      </c>
    </row>
    <row r="14" spans="1:30" ht="15">
      <c r="A14" s="1">
        <v>7</v>
      </c>
      <c r="B14" s="20" t="s">
        <v>35</v>
      </c>
      <c r="C14" s="29">
        <v>2</v>
      </c>
      <c r="D14" s="16">
        <v>1.2</v>
      </c>
      <c r="E14" s="16">
        <v>2.2</v>
      </c>
      <c r="F14" s="17"/>
      <c r="G14" s="16">
        <v>5</v>
      </c>
      <c r="H14" s="16">
        <v>3.5</v>
      </c>
      <c r="I14" s="16">
        <v>3.3</v>
      </c>
      <c r="J14" s="16">
        <v>5</v>
      </c>
      <c r="K14" s="16">
        <v>5</v>
      </c>
      <c r="L14" s="16">
        <v>4</v>
      </c>
      <c r="M14" s="16">
        <v>1.3</v>
      </c>
      <c r="N14" s="17">
        <v>4</v>
      </c>
      <c r="O14" s="17">
        <v>3.5</v>
      </c>
      <c r="P14" s="17">
        <v>4.5</v>
      </c>
      <c r="Q14" s="17"/>
      <c r="R14" s="17"/>
      <c r="S14" s="16">
        <f t="shared" si="2"/>
        <v>4</v>
      </c>
      <c r="T14" s="25">
        <v>3</v>
      </c>
      <c r="U14" s="17">
        <v>3</v>
      </c>
      <c r="V14" s="17">
        <v>3</v>
      </c>
      <c r="W14" s="16">
        <f t="shared" si="0"/>
        <v>3</v>
      </c>
      <c r="X14" s="17">
        <v>1</v>
      </c>
      <c r="Y14" s="17">
        <v>1</v>
      </c>
      <c r="Z14" s="17">
        <v>1</v>
      </c>
      <c r="AA14" s="17">
        <v>1</v>
      </c>
      <c r="AB14" s="17"/>
      <c r="AC14" s="16">
        <f t="shared" si="1"/>
        <v>4</v>
      </c>
      <c r="AD14" s="18">
        <f t="shared" si="3"/>
        <v>3.3461538461538463</v>
      </c>
    </row>
    <row r="15" spans="1:30" ht="15">
      <c r="A15" s="1">
        <v>8</v>
      </c>
      <c r="B15" s="15" t="s">
        <v>36</v>
      </c>
      <c r="C15" s="29">
        <v>2</v>
      </c>
      <c r="D15" s="29">
        <v>2</v>
      </c>
      <c r="E15" s="16">
        <v>1</v>
      </c>
      <c r="F15" s="17"/>
      <c r="G15" s="16">
        <v>3.5</v>
      </c>
      <c r="H15" s="16">
        <v>3.9</v>
      </c>
      <c r="I15" s="16">
        <v>4.2</v>
      </c>
      <c r="J15" s="16">
        <v>3.7</v>
      </c>
      <c r="K15" s="16">
        <v>4.2</v>
      </c>
      <c r="L15" s="16">
        <v>5</v>
      </c>
      <c r="M15" s="16">
        <v>1</v>
      </c>
      <c r="N15" s="17">
        <v>4.5</v>
      </c>
      <c r="O15" s="17">
        <v>4</v>
      </c>
      <c r="P15" s="17">
        <v>4.5</v>
      </c>
      <c r="Q15" s="17"/>
      <c r="R15" s="17"/>
      <c r="S15" s="16">
        <f t="shared" si="2"/>
        <v>4.333333333333333</v>
      </c>
      <c r="T15" s="25">
        <v>5</v>
      </c>
      <c r="U15" s="25">
        <v>1</v>
      </c>
      <c r="V15" s="17">
        <v>3</v>
      </c>
      <c r="W15" s="16">
        <f t="shared" si="0"/>
        <v>3</v>
      </c>
      <c r="X15" s="17">
        <v>1</v>
      </c>
      <c r="Y15" s="17"/>
      <c r="Z15" s="17"/>
      <c r="AA15" s="17"/>
      <c r="AB15" s="17"/>
      <c r="AC15" s="16">
        <f t="shared" si="1"/>
        <v>1</v>
      </c>
      <c r="AD15" s="18">
        <f t="shared" si="3"/>
        <v>2.987179487179487</v>
      </c>
    </row>
    <row r="16" spans="1:30" ht="15">
      <c r="A16" s="1">
        <v>9</v>
      </c>
      <c r="B16" s="15" t="s">
        <v>37</v>
      </c>
      <c r="C16" s="16">
        <v>1</v>
      </c>
      <c r="D16" s="34">
        <v>1</v>
      </c>
      <c r="E16" s="34">
        <v>1</v>
      </c>
      <c r="F16" s="17"/>
      <c r="G16" s="16" t="s">
        <v>87</v>
      </c>
      <c r="H16" s="16">
        <v>4.3</v>
      </c>
      <c r="I16" s="16" t="s">
        <v>87</v>
      </c>
      <c r="J16" s="16">
        <v>5</v>
      </c>
      <c r="K16" s="16" t="s">
        <v>87</v>
      </c>
      <c r="L16" s="34">
        <v>1</v>
      </c>
      <c r="M16" s="16" t="s">
        <v>87</v>
      </c>
      <c r="N16" s="17">
        <v>4</v>
      </c>
      <c r="O16" s="17">
        <v>3.5</v>
      </c>
      <c r="P16" s="32">
        <v>1</v>
      </c>
      <c r="Q16" s="17"/>
      <c r="R16" s="17"/>
      <c r="S16" s="16">
        <f t="shared" si="2"/>
        <v>2.8333333333333335</v>
      </c>
      <c r="T16" s="25">
        <v>1</v>
      </c>
      <c r="U16" s="17">
        <v>1</v>
      </c>
      <c r="V16" s="17">
        <v>1</v>
      </c>
      <c r="W16" s="16">
        <f t="shared" si="0"/>
        <v>1</v>
      </c>
      <c r="X16" s="17">
        <v>1</v>
      </c>
      <c r="Y16" s="17">
        <v>1</v>
      </c>
      <c r="Z16" s="17"/>
      <c r="AA16" s="17"/>
      <c r="AB16" s="17"/>
      <c r="AC16" s="16">
        <f t="shared" si="1"/>
        <v>2</v>
      </c>
      <c r="AD16" s="18" t="e">
        <f t="shared" si="3"/>
        <v>#VALUE!</v>
      </c>
    </row>
    <row r="17" spans="1:30" ht="15">
      <c r="A17" s="1">
        <v>10</v>
      </c>
      <c r="B17" s="20" t="s">
        <v>38</v>
      </c>
      <c r="C17" s="29">
        <v>3</v>
      </c>
      <c r="D17" s="16">
        <v>3.8</v>
      </c>
      <c r="E17" s="16">
        <v>3</v>
      </c>
      <c r="F17" s="17"/>
      <c r="G17" s="16">
        <v>4</v>
      </c>
      <c r="H17" s="16">
        <v>3</v>
      </c>
      <c r="I17" s="16" t="s">
        <v>87</v>
      </c>
      <c r="J17" s="16">
        <v>5</v>
      </c>
      <c r="K17" s="16" t="s">
        <v>87</v>
      </c>
      <c r="L17" s="16">
        <v>5</v>
      </c>
      <c r="M17" s="16">
        <v>1.8</v>
      </c>
      <c r="N17" s="17">
        <v>3.5</v>
      </c>
      <c r="O17" s="17">
        <v>3.5</v>
      </c>
      <c r="P17" s="17">
        <v>4.5</v>
      </c>
      <c r="Q17" s="17"/>
      <c r="R17" s="17"/>
      <c r="S17" s="16">
        <f t="shared" si="2"/>
        <v>3.8333333333333335</v>
      </c>
      <c r="T17" s="25">
        <v>1</v>
      </c>
      <c r="U17" s="17">
        <v>1</v>
      </c>
      <c r="V17" s="17">
        <v>1</v>
      </c>
      <c r="W17" s="16">
        <f t="shared" si="0"/>
        <v>1</v>
      </c>
      <c r="X17" s="17">
        <v>1</v>
      </c>
      <c r="Y17" s="17"/>
      <c r="Z17" s="17"/>
      <c r="AA17" s="17"/>
      <c r="AB17" s="17"/>
      <c r="AC17" s="16">
        <f t="shared" si="1"/>
        <v>1</v>
      </c>
      <c r="AD17" s="18" t="e">
        <f t="shared" si="3"/>
        <v>#VALUE!</v>
      </c>
    </row>
    <row r="18" spans="1:30" ht="15">
      <c r="A18" s="1">
        <v>11</v>
      </c>
      <c r="B18" s="15" t="s">
        <v>39</v>
      </c>
      <c r="C18" s="29">
        <v>2</v>
      </c>
      <c r="D18" s="16">
        <v>3</v>
      </c>
      <c r="E18" s="16">
        <v>1</v>
      </c>
      <c r="F18" s="17"/>
      <c r="G18" s="16">
        <v>3.5</v>
      </c>
      <c r="H18" s="16">
        <v>4.3</v>
      </c>
      <c r="I18" s="34">
        <v>1</v>
      </c>
      <c r="J18" s="16">
        <v>5</v>
      </c>
      <c r="K18" s="16">
        <v>1</v>
      </c>
      <c r="L18" s="16">
        <v>5</v>
      </c>
      <c r="M18" s="16">
        <v>1.8</v>
      </c>
      <c r="N18" s="17">
        <v>4</v>
      </c>
      <c r="O18" s="17">
        <v>3.5</v>
      </c>
      <c r="P18" s="17">
        <v>5</v>
      </c>
      <c r="Q18" s="17"/>
      <c r="R18" s="17"/>
      <c r="S18" s="16">
        <f t="shared" si="2"/>
        <v>4.166666666666667</v>
      </c>
      <c r="T18" s="30">
        <v>1</v>
      </c>
      <c r="U18" s="17">
        <v>1</v>
      </c>
      <c r="V18" s="17">
        <v>1</v>
      </c>
      <c r="W18" s="16">
        <f t="shared" si="0"/>
        <v>1</v>
      </c>
      <c r="X18" s="32">
        <v>1</v>
      </c>
      <c r="Y18" s="17"/>
      <c r="Z18" s="17"/>
      <c r="AA18" s="17"/>
      <c r="AB18" s="17"/>
      <c r="AC18" s="16">
        <f t="shared" si="1"/>
        <v>1</v>
      </c>
      <c r="AD18" s="18">
        <f t="shared" si="3"/>
        <v>2.5974358974358975</v>
      </c>
    </row>
    <row r="19" spans="1:30" ht="15">
      <c r="A19" s="1">
        <v>12</v>
      </c>
      <c r="B19" s="15" t="s">
        <v>40</v>
      </c>
      <c r="C19" s="16">
        <v>1</v>
      </c>
      <c r="D19" s="16">
        <v>2.2</v>
      </c>
      <c r="E19" s="16">
        <v>2.2</v>
      </c>
      <c r="F19" s="17"/>
      <c r="G19" s="16">
        <v>5</v>
      </c>
      <c r="H19" s="16">
        <v>3.5</v>
      </c>
      <c r="I19" s="16">
        <v>3.3</v>
      </c>
      <c r="J19" s="16">
        <v>5</v>
      </c>
      <c r="K19" s="16">
        <v>5</v>
      </c>
      <c r="L19" s="16">
        <v>5</v>
      </c>
      <c r="M19" s="16">
        <v>1</v>
      </c>
      <c r="N19" s="17">
        <v>4</v>
      </c>
      <c r="O19" s="17">
        <v>3.5</v>
      </c>
      <c r="P19" s="17">
        <v>5</v>
      </c>
      <c r="Q19" s="17"/>
      <c r="R19" s="17"/>
      <c r="S19" s="16">
        <f t="shared" si="2"/>
        <v>4.166666666666667</v>
      </c>
      <c r="T19" s="30">
        <v>4</v>
      </c>
      <c r="U19" s="17">
        <v>4</v>
      </c>
      <c r="V19" s="17">
        <v>4</v>
      </c>
      <c r="W19" s="16">
        <f t="shared" si="0"/>
        <v>4</v>
      </c>
      <c r="X19" s="17">
        <v>1</v>
      </c>
      <c r="Y19" s="17">
        <v>1</v>
      </c>
      <c r="Z19" s="17"/>
      <c r="AA19" s="17"/>
      <c r="AB19" s="17"/>
      <c r="AC19" s="16">
        <f t="shared" si="1"/>
        <v>2</v>
      </c>
      <c r="AD19" s="18">
        <f t="shared" si="3"/>
        <v>3.3358974358974356</v>
      </c>
    </row>
    <row r="20" spans="1:30" ht="15">
      <c r="A20" s="1">
        <v>13</v>
      </c>
      <c r="B20" s="15" t="s">
        <v>41</v>
      </c>
      <c r="C20" s="29">
        <v>2</v>
      </c>
      <c r="D20" s="16">
        <v>1.8</v>
      </c>
      <c r="E20" s="16">
        <v>1</v>
      </c>
      <c r="F20" s="17"/>
      <c r="G20" s="16">
        <v>3.5</v>
      </c>
      <c r="H20" s="16">
        <v>4.3</v>
      </c>
      <c r="I20" s="34">
        <v>1</v>
      </c>
      <c r="J20" s="16">
        <v>4.7</v>
      </c>
      <c r="K20" s="16">
        <v>5</v>
      </c>
      <c r="L20" s="16">
        <v>5</v>
      </c>
      <c r="M20" s="16">
        <v>1</v>
      </c>
      <c r="N20" s="17">
        <v>4</v>
      </c>
      <c r="O20" s="32">
        <v>1</v>
      </c>
      <c r="P20" s="17">
        <v>5</v>
      </c>
      <c r="Q20" s="17"/>
      <c r="R20" s="17"/>
      <c r="S20" s="16">
        <f t="shared" si="2"/>
        <v>3.3333333333333335</v>
      </c>
      <c r="T20" s="25">
        <v>1</v>
      </c>
      <c r="U20" s="25">
        <v>1</v>
      </c>
      <c r="V20" s="30">
        <v>1</v>
      </c>
      <c r="W20" s="16">
        <f t="shared" si="0"/>
        <v>1</v>
      </c>
      <c r="X20" s="32">
        <v>1</v>
      </c>
      <c r="Y20" s="17"/>
      <c r="Z20" s="17"/>
      <c r="AA20" s="17"/>
      <c r="AB20" s="17"/>
      <c r="AC20" s="16">
        <f t="shared" si="1"/>
        <v>1</v>
      </c>
      <c r="AD20" s="18">
        <f t="shared" si="3"/>
        <v>2.664102564102564</v>
      </c>
    </row>
    <row r="21" spans="1:30" ht="15">
      <c r="A21" s="1">
        <v>14</v>
      </c>
      <c r="B21" s="20" t="s">
        <v>42</v>
      </c>
      <c r="C21" s="16">
        <v>2</v>
      </c>
      <c r="D21" s="16">
        <v>3.2</v>
      </c>
      <c r="E21" s="16">
        <v>2.3</v>
      </c>
      <c r="F21" s="17"/>
      <c r="G21" s="16">
        <v>4.5</v>
      </c>
      <c r="H21" s="16">
        <v>3.7</v>
      </c>
      <c r="I21" s="16">
        <v>4</v>
      </c>
      <c r="J21" s="16">
        <v>4.8</v>
      </c>
      <c r="K21" s="16">
        <v>4.4</v>
      </c>
      <c r="L21" s="29">
        <v>3</v>
      </c>
      <c r="M21" s="16">
        <v>3</v>
      </c>
      <c r="N21" s="17">
        <v>4</v>
      </c>
      <c r="O21" s="32">
        <v>1</v>
      </c>
      <c r="P21" s="17">
        <v>5</v>
      </c>
      <c r="Q21" s="17"/>
      <c r="R21" s="17"/>
      <c r="S21" s="16">
        <f t="shared" si="2"/>
        <v>3.3333333333333335</v>
      </c>
      <c r="T21" s="30">
        <v>5</v>
      </c>
      <c r="U21" s="17">
        <v>5</v>
      </c>
      <c r="V21" s="17">
        <v>5</v>
      </c>
      <c r="W21" s="16">
        <f t="shared" si="0"/>
        <v>5</v>
      </c>
      <c r="X21" s="17">
        <v>1</v>
      </c>
      <c r="Y21" s="17">
        <v>1</v>
      </c>
      <c r="Z21" s="17">
        <v>1</v>
      </c>
      <c r="AA21" s="17"/>
      <c r="AB21" s="17"/>
      <c r="AC21" s="16">
        <f t="shared" si="1"/>
        <v>3</v>
      </c>
      <c r="AD21" s="18">
        <f t="shared" si="3"/>
        <v>3.5564102564102567</v>
      </c>
    </row>
    <row r="22" spans="1:30" ht="15">
      <c r="A22" s="1">
        <v>15</v>
      </c>
      <c r="B22" s="20" t="s">
        <v>43</v>
      </c>
      <c r="C22" s="16">
        <v>1</v>
      </c>
      <c r="D22" s="16">
        <v>3.7</v>
      </c>
      <c r="E22" s="16">
        <v>3</v>
      </c>
      <c r="F22" s="17"/>
      <c r="G22" s="16">
        <v>3.5</v>
      </c>
      <c r="H22" s="16">
        <v>4.2</v>
      </c>
      <c r="I22" s="16">
        <v>4.3</v>
      </c>
      <c r="J22" s="16">
        <v>4.7</v>
      </c>
      <c r="K22" s="16">
        <v>5</v>
      </c>
      <c r="L22" s="16">
        <v>4</v>
      </c>
      <c r="M22" s="16">
        <v>1.8</v>
      </c>
      <c r="N22" s="17">
        <v>4</v>
      </c>
      <c r="O22" s="32">
        <v>1</v>
      </c>
      <c r="P22" s="17">
        <v>5</v>
      </c>
      <c r="Q22" s="17"/>
      <c r="R22" s="17"/>
      <c r="S22" s="16">
        <f t="shared" si="2"/>
        <v>3.3333333333333335</v>
      </c>
      <c r="T22" s="30">
        <v>1</v>
      </c>
      <c r="U22" s="30">
        <v>5</v>
      </c>
      <c r="V22" s="17">
        <v>3</v>
      </c>
      <c r="W22" s="16">
        <f t="shared" si="0"/>
        <v>3</v>
      </c>
      <c r="X22" s="17">
        <v>1</v>
      </c>
      <c r="Y22" s="17">
        <v>1</v>
      </c>
      <c r="Z22" s="17">
        <v>1</v>
      </c>
      <c r="AA22" s="17"/>
      <c r="AB22" s="17"/>
      <c r="AC22" s="16">
        <f t="shared" si="1"/>
        <v>3</v>
      </c>
      <c r="AD22" s="18">
        <f t="shared" si="3"/>
        <v>3.4256410256410255</v>
      </c>
    </row>
    <row r="23" spans="1:30" ht="15">
      <c r="A23" s="1">
        <v>16</v>
      </c>
      <c r="B23" s="15" t="s">
        <v>44</v>
      </c>
      <c r="C23" s="29">
        <v>3.8</v>
      </c>
      <c r="D23" s="29">
        <v>2.8</v>
      </c>
      <c r="E23" s="16">
        <v>2.7</v>
      </c>
      <c r="F23" s="17"/>
      <c r="G23" s="16">
        <v>4.2</v>
      </c>
      <c r="H23" s="16">
        <v>3.9</v>
      </c>
      <c r="I23" s="16">
        <v>4.3</v>
      </c>
      <c r="J23" s="16">
        <v>4.8</v>
      </c>
      <c r="K23" s="16">
        <v>5</v>
      </c>
      <c r="L23" s="16">
        <v>5</v>
      </c>
      <c r="M23" s="16">
        <v>2</v>
      </c>
      <c r="N23" s="17">
        <v>4.5</v>
      </c>
      <c r="O23" s="17">
        <v>4.5</v>
      </c>
      <c r="P23" s="17">
        <v>5</v>
      </c>
      <c r="Q23" s="17"/>
      <c r="R23" s="17"/>
      <c r="S23" s="16">
        <f t="shared" si="2"/>
        <v>4.666666666666667</v>
      </c>
      <c r="T23" s="30">
        <v>5</v>
      </c>
      <c r="U23" s="17">
        <v>5</v>
      </c>
      <c r="V23" s="17">
        <v>5</v>
      </c>
      <c r="W23" s="16">
        <f t="shared" si="0"/>
        <v>5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6">
        <f t="shared" si="1"/>
        <v>5</v>
      </c>
      <c r="AD23" s="18">
        <f t="shared" si="3"/>
        <v>4.089743589743589</v>
      </c>
    </row>
    <row r="24" spans="1:30" ht="15">
      <c r="A24" s="1">
        <v>17</v>
      </c>
      <c r="B24" s="15" t="s">
        <v>45</v>
      </c>
      <c r="C24" s="29">
        <v>3</v>
      </c>
      <c r="D24" s="16">
        <v>1.7</v>
      </c>
      <c r="E24" s="16">
        <v>2.3</v>
      </c>
      <c r="F24" s="42">
        <v>0.3</v>
      </c>
      <c r="G24" s="16">
        <v>4.5</v>
      </c>
      <c r="H24" s="16">
        <v>4.5</v>
      </c>
      <c r="I24" s="16">
        <v>5</v>
      </c>
      <c r="J24" s="16">
        <v>5</v>
      </c>
      <c r="K24" s="16">
        <v>5</v>
      </c>
      <c r="L24" s="16">
        <v>5</v>
      </c>
      <c r="M24" s="16">
        <v>1.8</v>
      </c>
      <c r="N24" s="17">
        <v>4.5</v>
      </c>
      <c r="O24" s="32">
        <v>1</v>
      </c>
      <c r="P24" s="17">
        <v>4</v>
      </c>
      <c r="Q24" s="17"/>
      <c r="R24" s="17"/>
      <c r="S24" s="16">
        <f t="shared" si="2"/>
        <v>3.1666666666666665</v>
      </c>
      <c r="T24" s="17">
        <v>5</v>
      </c>
      <c r="U24" s="17">
        <v>5</v>
      </c>
      <c r="V24" s="17">
        <v>5</v>
      </c>
      <c r="W24" s="16">
        <f t="shared" si="0"/>
        <v>5</v>
      </c>
      <c r="X24" s="17">
        <v>1</v>
      </c>
      <c r="Y24" s="17">
        <v>1</v>
      </c>
      <c r="Z24" s="17"/>
      <c r="AA24" s="17"/>
      <c r="AB24" s="17"/>
      <c r="AC24" s="16">
        <f t="shared" si="1"/>
        <v>2</v>
      </c>
      <c r="AD24" s="18">
        <f>((C24+D24+E24+H24+G24+M24+L24+K24+S24+J24+I24+W24+AC24)/13)+0.3</f>
        <v>3.98974358974359</v>
      </c>
    </row>
    <row r="25" spans="1:30" ht="15">
      <c r="A25" s="1">
        <v>18</v>
      </c>
      <c r="B25" s="15" t="s">
        <v>46</v>
      </c>
      <c r="C25" s="29">
        <v>2.7</v>
      </c>
      <c r="D25" s="29">
        <v>2</v>
      </c>
      <c r="E25" s="16">
        <v>1.6</v>
      </c>
      <c r="F25" s="17"/>
      <c r="G25" s="16">
        <v>4</v>
      </c>
      <c r="H25" s="16">
        <v>3.5</v>
      </c>
      <c r="I25" s="16">
        <v>4.5</v>
      </c>
      <c r="J25" s="16">
        <v>5</v>
      </c>
      <c r="K25" s="16">
        <v>5</v>
      </c>
      <c r="L25" s="16">
        <v>5</v>
      </c>
      <c r="M25" s="16">
        <v>2.5</v>
      </c>
      <c r="N25" s="17">
        <v>4</v>
      </c>
      <c r="O25" s="17">
        <v>4</v>
      </c>
      <c r="P25" s="17">
        <v>4.5</v>
      </c>
      <c r="Q25" s="17"/>
      <c r="R25" s="17"/>
      <c r="S25" s="16">
        <f t="shared" si="2"/>
        <v>4.166666666666667</v>
      </c>
      <c r="T25" s="25">
        <v>1</v>
      </c>
      <c r="U25" s="30">
        <v>5</v>
      </c>
      <c r="V25" s="17">
        <v>3</v>
      </c>
      <c r="W25" s="16">
        <f t="shared" si="0"/>
        <v>3</v>
      </c>
      <c r="X25" s="17">
        <v>1</v>
      </c>
      <c r="Y25" s="17"/>
      <c r="Z25" s="17"/>
      <c r="AA25" s="17"/>
      <c r="AB25" s="17"/>
      <c r="AC25" s="16">
        <f t="shared" si="1"/>
        <v>1</v>
      </c>
      <c r="AD25" s="18">
        <f t="shared" si="3"/>
        <v>3.382051282051282</v>
      </c>
    </row>
    <row r="26" spans="1:30" ht="15">
      <c r="A26" s="2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>
      <c r="A27" s="41" t="s">
        <v>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15">
      <c r="A28" s="41" t="s">
        <v>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15">
      <c r="A29" s="41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ht="15">
      <c r="A30" s="41" t="s">
        <v>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ht="15">
      <c r="A31" s="41" t="s">
        <v>72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ht="136.5">
      <c r="A32" s="2"/>
      <c r="B32" s="2"/>
      <c r="C32" s="11" t="s">
        <v>73</v>
      </c>
      <c r="D32" s="11" t="s">
        <v>74</v>
      </c>
      <c r="E32" s="11" t="s">
        <v>76</v>
      </c>
      <c r="F32" s="6"/>
      <c r="G32" s="11" t="s">
        <v>83</v>
      </c>
      <c r="H32" s="11" t="s">
        <v>79</v>
      </c>
      <c r="I32" s="11" t="s">
        <v>17</v>
      </c>
      <c r="J32" s="11" t="s">
        <v>84</v>
      </c>
      <c r="K32" s="11" t="s">
        <v>18</v>
      </c>
      <c r="L32" s="11" t="s">
        <v>19</v>
      </c>
      <c r="M32" s="11" t="s">
        <v>20</v>
      </c>
      <c r="N32" s="8"/>
      <c r="O32" s="8"/>
      <c r="P32" s="9" t="s">
        <v>15</v>
      </c>
      <c r="Q32" s="8"/>
      <c r="R32" s="8"/>
      <c r="S32" s="12" t="s">
        <v>16</v>
      </c>
      <c r="T32" s="6"/>
      <c r="U32" s="6" t="s">
        <v>10</v>
      </c>
      <c r="V32" s="6"/>
      <c r="W32" s="11" t="s">
        <v>11</v>
      </c>
      <c r="X32" s="3"/>
      <c r="Y32" s="6"/>
      <c r="Z32" s="2" t="s">
        <v>12</v>
      </c>
      <c r="AA32" s="6"/>
      <c r="AB32" s="6"/>
      <c r="AC32" s="11" t="s">
        <v>13</v>
      </c>
      <c r="AD32" s="13" t="s">
        <v>9</v>
      </c>
    </row>
    <row r="33" spans="1:30" ht="15">
      <c r="A33" s="2" t="s">
        <v>0</v>
      </c>
      <c r="B33" s="2" t="s">
        <v>1</v>
      </c>
      <c r="C33" s="2" t="s">
        <v>6</v>
      </c>
      <c r="D33" s="2" t="s">
        <v>7</v>
      </c>
      <c r="E33" s="2" t="s">
        <v>8</v>
      </c>
      <c r="F33" s="2" t="s">
        <v>6</v>
      </c>
      <c r="G33" s="2" t="s">
        <v>82</v>
      </c>
      <c r="H33" s="2" t="s">
        <v>80</v>
      </c>
      <c r="I33" s="2" t="s">
        <v>24</v>
      </c>
      <c r="J33" s="36" t="s">
        <v>85</v>
      </c>
      <c r="K33" s="2" t="s">
        <v>27</v>
      </c>
      <c r="L33" s="2" t="s">
        <v>88</v>
      </c>
      <c r="M33" s="38" t="s">
        <v>26</v>
      </c>
      <c r="N33" s="2">
        <v>1</v>
      </c>
      <c r="O33" s="2">
        <v>2</v>
      </c>
      <c r="P33" s="2">
        <v>3</v>
      </c>
      <c r="Q33" s="2">
        <v>4</v>
      </c>
      <c r="R33" s="2">
        <v>5</v>
      </c>
      <c r="S33" s="2" t="s">
        <v>21</v>
      </c>
      <c r="T33" s="2">
        <v>1</v>
      </c>
      <c r="U33" s="2">
        <v>2</v>
      </c>
      <c r="V33" s="2">
        <v>3</v>
      </c>
      <c r="W33" s="2" t="s">
        <v>22</v>
      </c>
      <c r="X33" s="2">
        <v>1</v>
      </c>
      <c r="Y33" s="2">
        <v>2</v>
      </c>
      <c r="Z33" s="2">
        <v>3</v>
      </c>
      <c r="AA33" s="2">
        <v>4</v>
      </c>
      <c r="AB33" s="2">
        <v>5</v>
      </c>
      <c r="AC33" s="2" t="s">
        <v>23</v>
      </c>
      <c r="AD33" s="4">
        <v>1</v>
      </c>
    </row>
    <row r="34" spans="1:30" ht="15">
      <c r="A34" s="1">
        <v>19</v>
      </c>
      <c r="B34" s="5" t="s">
        <v>47</v>
      </c>
      <c r="C34" s="29">
        <v>1.2</v>
      </c>
      <c r="D34" s="16">
        <v>1</v>
      </c>
      <c r="E34" s="16">
        <v>3</v>
      </c>
      <c r="F34" s="17"/>
      <c r="G34" s="16">
        <v>3</v>
      </c>
      <c r="H34" s="16">
        <v>3.6</v>
      </c>
      <c r="I34" s="16">
        <v>4.3</v>
      </c>
      <c r="J34" s="16">
        <v>5</v>
      </c>
      <c r="K34" s="16">
        <v>1</v>
      </c>
      <c r="L34" s="16">
        <v>5</v>
      </c>
      <c r="M34" s="16">
        <v>1.5</v>
      </c>
      <c r="N34" s="17">
        <v>3</v>
      </c>
      <c r="O34" s="17">
        <v>3.5</v>
      </c>
      <c r="P34" s="17">
        <v>5</v>
      </c>
      <c r="Q34" s="17"/>
      <c r="R34" s="17"/>
      <c r="S34" s="16">
        <f aca="true" t="shared" si="4" ref="S34:S51">(N34+O34+P34)/3</f>
        <v>3.8333333333333335</v>
      </c>
      <c r="T34" s="25">
        <v>1</v>
      </c>
      <c r="U34" s="17">
        <v>1</v>
      </c>
      <c r="V34" s="17">
        <v>1</v>
      </c>
      <c r="W34" s="16">
        <f aca="true" t="shared" si="5" ref="W34:W51">(T34+U34+V34)/3</f>
        <v>1</v>
      </c>
      <c r="X34" s="32">
        <v>1</v>
      </c>
      <c r="Y34" s="17"/>
      <c r="Z34" s="17"/>
      <c r="AA34" s="17"/>
      <c r="AB34" s="17"/>
      <c r="AC34" s="16">
        <f aca="true" t="shared" si="6" ref="AC34:AC51">X34+Y34+Z34+AA34+AB34</f>
        <v>1</v>
      </c>
      <c r="AD34" s="18">
        <f aca="true" t="shared" si="7" ref="AD34:AD51">(C34+D34+E34+H34+G34+M34+L34+K34+S34+J34+I34+W34+AC34)/13</f>
        <v>2.6487179487179486</v>
      </c>
    </row>
    <row r="35" spans="1:30" ht="15">
      <c r="A35" s="1">
        <v>20</v>
      </c>
      <c r="B35" s="40" t="s">
        <v>48</v>
      </c>
      <c r="C35" s="16">
        <v>1</v>
      </c>
      <c r="D35" s="16">
        <v>1</v>
      </c>
      <c r="E35" s="16">
        <v>1.6</v>
      </c>
      <c r="F35" s="17"/>
      <c r="G35" s="16">
        <v>4</v>
      </c>
      <c r="H35" s="16">
        <v>3.5</v>
      </c>
      <c r="I35" s="16">
        <v>3.5</v>
      </c>
      <c r="J35" s="16">
        <v>5</v>
      </c>
      <c r="K35" s="16">
        <v>5</v>
      </c>
      <c r="L35" s="16">
        <v>5</v>
      </c>
      <c r="M35" s="16">
        <v>1.5</v>
      </c>
      <c r="N35" s="17">
        <v>4</v>
      </c>
      <c r="O35" s="17">
        <v>3.5</v>
      </c>
      <c r="P35" s="17">
        <v>4.5</v>
      </c>
      <c r="Q35" s="17"/>
      <c r="R35" s="17"/>
      <c r="S35" s="16">
        <f t="shared" si="4"/>
        <v>4</v>
      </c>
      <c r="T35" s="25">
        <v>4.5</v>
      </c>
      <c r="U35" s="17">
        <v>4.5</v>
      </c>
      <c r="V35" s="17">
        <v>4.5</v>
      </c>
      <c r="W35" s="16">
        <f t="shared" si="5"/>
        <v>4.5</v>
      </c>
      <c r="X35" s="17">
        <v>1</v>
      </c>
      <c r="Y35" s="17"/>
      <c r="Z35" s="17"/>
      <c r="AA35" s="17"/>
      <c r="AB35" s="17"/>
      <c r="AC35" s="16">
        <f t="shared" si="6"/>
        <v>1</v>
      </c>
      <c r="AD35" s="18">
        <f t="shared" si="7"/>
        <v>3.123076923076923</v>
      </c>
    </row>
    <row r="36" spans="1:30" ht="15">
      <c r="A36" s="1">
        <v>21</v>
      </c>
      <c r="B36" s="5" t="s">
        <v>49</v>
      </c>
      <c r="C36" s="16">
        <v>2</v>
      </c>
      <c r="D36" s="16">
        <v>1</v>
      </c>
      <c r="E36" s="16">
        <v>4.2</v>
      </c>
      <c r="F36" s="17"/>
      <c r="G36" s="16">
        <v>3.5</v>
      </c>
      <c r="H36" s="16">
        <v>3.9</v>
      </c>
      <c r="I36" s="34">
        <v>1</v>
      </c>
      <c r="J36" s="16">
        <v>3.7</v>
      </c>
      <c r="K36" s="16">
        <v>1</v>
      </c>
      <c r="L36" s="16">
        <v>5</v>
      </c>
      <c r="M36" s="16">
        <v>3.5</v>
      </c>
      <c r="N36" s="32">
        <v>1</v>
      </c>
      <c r="O36" s="32">
        <v>1</v>
      </c>
      <c r="P36" s="17">
        <v>4.5</v>
      </c>
      <c r="Q36" s="17"/>
      <c r="R36" s="17"/>
      <c r="S36" s="16">
        <f t="shared" si="4"/>
        <v>2.1666666666666665</v>
      </c>
      <c r="T36" s="25">
        <v>1</v>
      </c>
      <c r="U36" s="30">
        <v>1</v>
      </c>
      <c r="V36" s="17">
        <v>1</v>
      </c>
      <c r="W36" s="16">
        <f t="shared" si="5"/>
        <v>1</v>
      </c>
      <c r="X36" s="17">
        <v>1</v>
      </c>
      <c r="Y36" s="17">
        <v>1</v>
      </c>
      <c r="Z36" s="17">
        <v>1</v>
      </c>
      <c r="AA36" s="17"/>
      <c r="AB36" s="17"/>
      <c r="AC36" s="16">
        <f t="shared" si="6"/>
        <v>3</v>
      </c>
      <c r="AD36" s="18">
        <f t="shared" si="7"/>
        <v>2.68974358974359</v>
      </c>
    </row>
    <row r="37" spans="1:30" ht="15">
      <c r="A37" s="1">
        <v>22</v>
      </c>
      <c r="B37" s="15" t="s">
        <v>50</v>
      </c>
      <c r="C37" s="29">
        <v>2.6</v>
      </c>
      <c r="D37" s="16">
        <v>3.4</v>
      </c>
      <c r="E37" s="16">
        <v>2.7</v>
      </c>
      <c r="F37" s="17"/>
      <c r="G37" s="16">
        <v>4.3</v>
      </c>
      <c r="H37" s="16">
        <v>3.1</v>
      </c>
      <c r="I37" s="16">
        <v>4.2</v>
      </c>
      <c r="J37" s="16">
        <v>5</v>
      </c>
      <c r="K37" s="16">
        <v>5</v>
      </c>
      <c r="L37" s="16">
        <v>5</v>
      </c>
      <c r="M37" s="16">
        <v>1.8</v>
      </c>
      <c r="N37" s="17">
        <v>4</v>
      </c>
      <c r="O37" s="17">
        <v>4</v>
      </c>
      <c r="P37" s="17">
        <v>5</v>
      </c>
      <c r="Q37" s="17"/>
      <c r="R37" s="17"/>
      <c r="S37" s="16">
        <f t="shared" si="4"/>
        <v>4.333333333333333</v>
      </c>
      <c r="T37" s="25">
        <v>4.5</v>
      </c>
      <c r="U37" s="25">
        <v>4</v>
      </c>
      <c r="V37" s="17">
        <v>4.3</v>
      </c>
      <c r="W37" s="16">
        <f t="shared" si="5"/>
        <v>4.266666666666667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6">
        <f t="shared" si="6"/>
        <v>5</v>
      </c>
      <c r="AD37" s="18">
        <f t="shared" si="7"/>
        <v>3.9000000000000004</v>
      </c>
    </row>
    <row r="38" spans="1:30" ht="15">
      <c r="A38" s="2">
        <v>23</v>
      </c>
      <c r="B38" s="15" t="s">
        <v>51</v>
      </c>
      <c r="C38" s="29">
        <v>2.3</v>
      </c>
      <c r="D38" s="29">
        <v>1.8</v>
      </c>
      <c r="E38" s="16">
        <v>2.6</v>
      </c>
      <c r="F38" s="17"/>
      <c r="G38" s="16">
        <v>4</v>
      </c>
      <c r="H38" s="16">
        <v>4.1</v>
      </c>
      <c r="I38" s="16">
        <v>4.2</v>
      </c>
      <c r="J38" s="16">
        <v>5</v>
      </c>
      <c r="K38" s="16">
        <v>3.6</v>
      </c>
      <c r="L38" s="16">
        <v>5</v>
      </c>
      <c r="M38" s="16">
        <v>1.5</v>
      </c>
      <c r="N38" s="17">
        <v>4.5</v>
      </c>
      <c r="O38" s="17">
        <v>3.5</v>
      </c>
      <c r="P38" s="17">
        <v>4.5</v>
      </c>
      <c r="Q38" s="17"/>
      <c r="R38" s="17"/>
      <c r="S38" s="16">
        <f t="shared" si="4"/>
        <v>4.166666666666667</v>
      </c>
      <c r="T38" s="25">
        <v>4</v>
      </c>
      <c r="U38" s="17">
        <v>4</v>
      </c>
      <c r="V38" s="17">
        <v>4</v>
      </c>
      <c r="W38" s="16">
        <f t="shared" si="5"/>
        <v>4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6">
        <f t="shared" si="6"/>
        <v>5</v>
      </c>
      <c r="AD38" s="18">
        <f t="shared" si="7"/>
        <v>3.635897435897436</v>
      </c>
    </row>
    <row r="39" spans="1:30" ht="15">
      <c r="A39" s="1">
        <v>24</v>
      </c>
      <c r="B39" s="15" t="s">
        <v>52</v>
      </c>
      <c r="C39" s="29">
        <v>2.7</v>
      </c>
      <c r="D39" s="16">
        <v>3.4</v>
      </c>
      <c r="E39" s="16">
        <v>2.5</v>
      </c>
      <c r="F39" s="17"/>
      <c r="G39" s="16">
        <v>4.5</v>
      </c>
      <c r="H39" s="16">
        <v>3.1</v>
      </c>
      <c r="I39" s="16">
        <v>4</v>
      </c>
      <c r="J39" s="16">
        <v>5</v>
      </c>
      <c r="K39" s="16">
        <v>4</v>
      </c>
      <c r="L39" s="16">
        <v>5</v>
      </c>
      <c r="M39" s="16">
        <v>4</v>
      </c>
      <c r="N39" s="17">
        <v>3.5</v>
      </c>
      <c r="O39" s="17">
        <v>3.5</v>
      </c>
      <c r="P39" s="17">
        <v>4.5</v>
      </c>
      <c r="Q39" s="17"/>
      <c r="R39" s="17"/>
      <c r="S39" s="16">
        <f t="shared" si="4"/>
        <v>3.8333333333333335</v>
      </c>
      <c r="T39" s="17">
        <v>5</v>
      </c>
      <c r="U39" s="17">
        <v>5</v>
      </c>
      <c r="V39" s="17">
        <v>5</v>
      </c>
      <c r="W39" s="16">
        <f t="shared" si="5"/>
        <v>5</v>
      </c>
      <c r="X39" s="17">
        <v>1</v>
      </c>
      <c r="Y39" s="17">
        <v>1</v>
      </c>
      <c r="Z39" s="17"/>
      <c r="AA39" s="17"/>
      <c r="AB39" s="17"/>
      <c r="AC39" s="16">
        <f t="shared" si="6"/>
        <v>2</v>
      </c>
      <c r="AD39" s="18">
        <f t="shared" si="7"/>
        <v>3.7717948717948717</v>
      </c>
    </row>
    <row r="40" spans="1:30" ht="15">
      <c r="A40" s="1">
        <v>25</v>
      </c>
      <c r="B40" s="15" t="s">
        <v>53</v>
      </c>
      <c r="C40" s="29">
        <v>3</v>
      </c>
      <c r="D40" s="16">
        <v>4</v>
      </c>
      <c r="E40" s="16">
        <v>2.7</v>
      </c>
      <c r="F40" s="17"/>
      <c r="G40" s="16">
        <v>4.5</v>
      </c>
      <c r="H40" s="16">
        <v>3.1</v>
      </c>
      <c r="I40" s="16">
        <v>3.6</v>
      </c>
      <c r="J40" s="16">
        <v>5</v>
      </c>
      <c r="K40" s="29">
        <v>3.5</v>
      </c>
      <c r="L40" s="16">
        <v>5</v>
      </c>
      <c r="M40" s="16">
        <v>2.8</v>
      </c>
      <c r="N40" s="17">
        <v>4</v>
      </c>
      <c r="O40" s="17">
        <v>4</v>
      </c>
      <c r="P40" s="17">
        <v>4</v>
      </c>
      <c r="Q40" s="17"/>
      <c r="R40" s="17"/>
      <c r="S40" s="16">
        <f t="shared" si="4"/>
        <v>4</v>
      </c>
      <c r="T40" s="25">
        <v>4.5</v>
      </c>
      <c r="U40" s="25">
        <v>1</v>
      </c>
      <c r="V40" s="17">
        <v>2.8</v>
      </c>
      <c r="W40" s="16">
        <f t="shared" si="5"/>
        <v>2.766666666666667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6">
        <f t="shared" si="6"/>
        <v>5</v>
      </c>
      <c r="AD40" s="18">
        <f t="shared" si="7"/>
        <v>3.766666666666666</v>
      </c>
    </row>
    <row r="41" spans="1:30" ht="15">
      <c r="A41" s="1">
        <v>26</v>
      </c>
      <c r="B41" s="20" t="s">
        <v>89</v>
      </c>
      <c r="C41" s="16">
        <v>3.6</v>
      </c>
      <c r="D41" s="16">
        <v>1</v>
      </c>
      <c r="E41" s="16">
        <v>2.6</v>
      </c>
      <c r="F41" s="42">
        <v>0.3</v>
      </c>
      <c r="G41" s="16">
        <v>4</v>
      </c>
      <c r="H41" s="16">
        <v>3.7</v>
      </c>
      <c r="I41" s="16">
        <v>3.5</v>
      </c>
      <c r="J41" s="16">
        <v>4.8</v>
      </c>
      <c r="K41" s="29">
        <v>2.7</v>
      </c>
      <c r="L41" s="16">
        <v>5</v>
      </c>
      <c r="M41" s="16">
        <v>2</v>
      </c>
      <c r="N41" s="17">
        <v>4.5</v>
      </c>
      <c r="O41" s="17">
        <v>4</v>
      </c>
      <c r="P41" s="17">
        <v>4</v>
      </c>
      <c r="Q41" s="17"/>
      <c r="R41" s="17"/>
      <c r="S41" s="16">
        <f t="shared" si="4"/>
        <v>4.166666666666667</v>
      </c>
      <c r="T41" s="25">
        <v>4.5</v>
      </c>
      <c r="U41" s="25">
        <v>1</v>
      </c>
      <c r="V41" s="25">
        <v>3</v>
      </c>
      <c r="W41" s="16">
        <f t="shared" si="5"/>
        <v>2.8333333333333335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6">
        <f t="shared" si="6"/>
        <v>5</v>
      </c>
      <c r="AD41" s="18">
        <f>((C41+D41+E41+H41+G41+M41+L41+K41+S41+J41+I41+W41+AC41)/13)+0.3</f>
        <v>3.7538461538461534</v>
      </c>
    </row>
    <row r="42" spans="1:30" ht="15">
      <c r="A42" s="1">
        <v>27</v>
      </c>
      <c r="B42" s="5" t="s">
        <v>54</v>
      </c>
      <c r="C42" s="29">
        <v>2.4</v>
      </c>
      <c r="D42" s="16">
        <v>5</v>
      </c>
      <c r="E42" s="16">
        <v>3</v>
      </c>
      <c r="F42" s="17"/>
      <c r="G42" s="16">
        <v>4</v>
      </c>
      <c r="H42" s="16">
        <v>3</v>
      </c>
      <c r="I42" s="16" t="s">
        <v>87</v>
      </c>
      <c r="J42" s="16">
        <v>5</v>
      </c>
      <c r="K42" s="16" t="s">
        <v>87</v>
      </c>
      <c r="L42" s="16">
        <v>5</v>
      </c>
      <c r="M42" s="16">
        <v>1</v>
      </c>
      <c r="N42" s="17">
        <v>3.5</v>
      </c>
      <c r="O42" s="17">
        <v>3.5</v>
      </c>
      <c r="P42" s="17">
        <v>4.5</v>
      </c>
      <c r="Q42" s="17"/>
      <c r="R42" s="17"/>
      <c r="S42" s="16">
        <f t="shared" si="4"/>
        <v>3.8333333333333335</v>
      </c>
      <c r="T42" s="30">
        <v>1</v>
      </c>
      <c r="U42" s="17">
        <v>1</v>
      </c>
      <c r="V42" s="17">
        <v>1</v>
      </c>
      <c r="W42" s="16">
        <f t="shared" si="5"/>
        <v>1</v>
      </c>
      <c r="X42" s="17">
        <v>1</v>
      </c>
      <c r="Y42" s="17">
        <v>1</v>
      </c>
      <c r="Z42" s="17">
        <v>1</v>
      </c>
      <c r="AA42" s="17">
        <v>1</v>
      </c>
      <c r="AB42" s="17"/>
      <c r="AC42" s="16">
        <f t="shared" si="6"/>
        <v>4</v>
      </c>
      <c r="AD42" s="18" t="e">
        <f t="shared" si="7"/>
        <v>#VALUE!</v>
      </c>
    </row>
    <row r="43" spans="1:30" ht="15">
      <c r="A43" s="1">
        <v>28</v>
      </c>
      <c r="B43" s="5" t="s">
        <v>55</v>
      </c>
      <c r="C43" s="29">
        <v>2.6</v>
      </c>
      <c r="D43" s="16">
        <v>1.7</v>
      </c>
      <c r="E43" s="16">
        <v>2.6</v>
      </c>
      <c r="F43" s="17"/>
      <c r="G43" s="16">
        <v>4</v>
      </c>
      <c r="H43" s="16">
        <v>3.5</v>
      </c>
      <c r="I43" s="16">
        <v>4</v>
      </c>
      <c r="J43" s="16">
        <v>5</v>
      </c>
      <c r="K43" s="16">
        <v>4.9</v>
      </c>
      <c r="L43" s="16">
        <v>5</v>
      </c>
      <c r="M43" s="16">
        <v>2</v>
      </c>
      <c r="N43" s="17">
        <v>4</v>
      </c>
      <c r="O43" s="17">
        <v>3.5</v>
      </c>
      <c r="P43" s="17">
        <v>5</v>
      </c>
      <c r="Q43" s="17"/>
      <c r="R43" s="17"/>
      <c r="S43" s="16">
        <f t="shared" si="4"/>
        <v>4.166666666666667</v>
      </c>
      <c r="T43" s="17">
        <v>5</v>
      </c>
      <c r="U43" s="17">
        <v>5</v>
      </c>
      <c r="V43" s="17">
        <v>5</v>
      </c>
      <c r="W43" s="16">
        <f t="shared" si="5"/>
        <v>5</v>
      </c>
      <c r="X43" s="17">
        <v>1</v>
      </c>
      <c r="Y43" s="17">
        <v>1</v>
      </c>
      <c r="Z43" s="17">
        <v>1</v>
      </c>
      <c r="AA43" s="17">
        <v>1</v>
      </c>
      <c r="AB43" s="17"/>
      <c r="AC43" s="16">
        <f t="shared" si="6"/>
        <v>4</v>
      </c>
      <c r="AD43" s="18">
        <f t="shared" si="7"/>
        <v>3.7282051282051283</v>
      </c>
    </row>
    <row r="44" spans="1:30" ht="15">
      <c r="A44" s="1">
        <v>29</v>
      </c>
      <c r="B44" s="39" t="s">
        <v>56</v>
      </c>
      <c r="C44" s="29">
        <v>1.3</v>
      </c>
      <c r="D44" s="16">
        <v>2</v>
      </c>
      <c r="E44" s="16">
        <v>1</v>
      </c>
      <c r="F44" s="17"/>
      <c r="G44" s="16">
        <v>5</v>
      </c>
      <c r="H44" s="16">
        <v>3.5</v>
      </c>
      <c r="I44" s="16">
        <v>4.5</v>
      </c>
      <c r="J44" s="16">
        <v>4.8</v>
      </c>
      <c r="K44" s="29">
        <v>3.2</v>
      </c>
      <c r="L44" s="16">
        <v>5</v>
      </c>
      <c r="M44" s="16">
        <v>1</v>
      </c>
      <c r="N44" s="17">
        <v>4</v>
      </c>
      <c r="O44" s="17">
        <v>4.5</v>
      </c>
      <c r="P44" s="17">
        <v>4.5</v>
      </c>
      <c r="Q44" s="17"/>
      <c r="R44" s="17"/>
      <c r="S44" s="16">
        <f t="shared" si="4"/>
        <v>4.333333333333333</v>
      </c>
      <c r="T44" s="25">
        <v>1</v>
      </c>
      <c r="U44" s="17">
        <v>1</v>
      </c>
      <c r="V44" s="17">
        <v>1</v>
      </c>
      <c r="W44" s="16">
        <f t="shared" si="5"/>
        <v>1</v>
      </c>
      <c r="X44" s="17">
        <v>1</v>
      </c>
      <c r="Y44" s="17">
        <v>1</v>
      </c>
      <c r="Z44" s="17">
        <v>1</v>
      </c>
      <c r="AA44" s="17"/>
      <c r="AB44" s="17"/>
      <c r="AC44" s="16">
        <f t="shared" si="6"/>
        <v>3</v>
      </c>
      <c r="AD44" s="18">
        <f t="shared" si="7"/>
        <v>3.0487179487179485</v>
      </c>
    </row>
    <row r="45" spans="1:30" ht="15">
      <c r="A45" s="10">
        <v>30</v>
      </c>
      <c r="B45" s="20" t="s">
        <v>57</v>
      </c>
      <c r="C45" s="28">
        <v>2</v>
      </c>
      <c r="D45" s="21">
        <v>2</v>
      </c>
      <c r="E45" s="21">
        <v>2.6</v>
      </c>
      <c r="F45" s="22"/>
      <c r="G45" s="21">
        <v>4</v>
      </c>
      <c r="H45" s="21">
        <v>3.5</v>
      </c>
      <c r="I45" s="21">
        <v>4</v>
      </c>
      <c r="J45" s="16">
        <v>5</v>
      </c>
      <c r="K45" s="21">
        <v>5</v>
      </c>
      <c r="L45" s="21">
        <v>5</v>
      </c>
      <c r="M45" s="21">
        <v>1.8</v>
      </c>
      <c r="N45" s="22">
        <v>3.5</v>
      </c>
      <c r="O45" s="22">
        <v>3.5</v>
      </c>
      <c r="P45" s="22">
        <v>4.5</v>
      </c>
      <c r="Q45" s="22"/>
      <c r="R45" s="22"/>
      <c r="S45" s="16">
        <f t="shared" si="4"/>
        <v>3.8333333333333335</v>
      </c>
      <c r="T45" s="25">
        <v>4</v>
      </c>
      <c r="U45" s="30">
        <v>4.5</v>
      </c>
      <c r="V45" s="25">
        <v>1</v>
      </c>
      <c r="W45" s="16">
        <f t="shared" si="5"/>
        <v>3.1666666666666665</v>
      </c>
      <c r="X45" s="22">
        <v>1</v>
      </c>
      <c r="Y45" s="22">
        <v>1</v>
      </c>
      <c r="Z45" s="22"/>
      <c r="AA45" s="22"/>
      <c r="AB45" s="22"/>
      <c r="AC45" s="16">
        <f t="shared" si="6"/>
        <v>2</v>
      </c>
      <c r="AD45" s="18">
        <f t="shared" si="7"/>
        <v>3.376923076923077</v>
      </c>
    </row>
    <row r="46" spans="1:30" ht="15">
      <c r="A46" s="10">
        <v>31</v>
      </c>
      <c r="B46" s="15" t="s">
        <v>58</v>
      </c>
      <c r="C46" s="21">
        <v>3.6</v>
      </c>
      <c r="D46" s="21">
        <v>3.2</v>
      </c>
      <c r="E46" s="21">
        <v>2.6</v>
      </c>
      <c r="F46" s="22"/>
      <c r="G46" s="21">
        <v>4.5</v>
      </c>
      <c r="H46" s="21">
        <v>4.5</v>
      </c>
      <c r="I46" s="21">
        <v>5</v>
      </c>
      <c r="J46" s="16">
        <v>5</v>
      </c>
      <c r="K46" s="21">
        <v>3.6</v>
      </c>
      <c r="L46" s="21">
        <v>5</v>
      </c>
      <c r="M46" s="21">
        <v>3.8</v>
      </c>
      <c r="N46" s="22">
        <v>4.5</v>
      </c>
      <c r="O46" s="22">
        <v>4.5</v>
      </c>
      <c r="P46" s="22">
        <v>4.5</v>
      </c>
      <c r="Q46" s="22"/>
      <c r="R46" s="22"/>
      <c r="S46" s="16">
        <f t="shared" si="4"/>
        <v>4.5</v>
      </c>
      <c r="T46" s="25">
        <v>5</v>
      </c>
      <c r="U46" s="17">
        <v>5</v>
      </c>
      <c r="V46" s="17">
        <v>5</v>
      </c>
      <c r="W46" s="16">
        <f t="shared" si="5"/>
        <v>5</v>
      </c>
      <c r="X46" s="22">
        <v>1</v>
      </c>
      <c r="Y46" s="22">
        <v>1</v>
      </c>
      <c r="Z46" s="22"/>
      <c r="AA46" s="22"/>
      <c r="AB46" s="22"/>
      <c r="AC46" s="16">
        <f t="shared" si="6"/>
        <v>2</v>
      </c>
      <c r="AD46" s="18">
        <f t="shared" si="7"/>
        <v>4.023076923076923</v>
      </c>
    </row>
    <row r="47" spans="1:30" ht="15" customHeight="1">
      <c r="A47" s="19">
        <v>32</v>
      </c>
      <c r="B47" s="20" t="s">
        <v>59</v>
      </c>
      <c r="C47" s="21">
        <v>4</v>
      </c>
      <c r="D47" s="21">
        <v>5</v>
      </c>
      <c r="E47" s="21">
        <v>4.2</v>
      </c>
      <c r="F47" s="22"/>
      <c r="G47" s="21">
        <v>4</v>
      </c>
      <c r="H47" s="21">
        <v>4.1</v>
      </c>
      <c r="I47" s="21">
        <v>3.2</v>
      </c>
      <c r="J47" s="16">
        <v>5</v>
      </c>
      <c r="K47" s="21">
        <v>5</v>
      </c>
      <c r="L47" s="21">
        <v>4</v>
      </c>
      <c r="M47" s="21">
        <v>4.3</v>
      </c>
      <c r="N47" s="22">
        <v>3.5</v>
      </c>
      <c r="O47" s="22">
        <v>3.5</v>
      </c>
      <c r="P47" s="22">
        <v>4</v>
      </c>
      <c r="Q47" s="22"/>
      <c r="R47" s="22"/>
      <c r="S47" s="16">
        <f t="shared" si="4"/>
        <v>3.6666666666666665</v>
      </c>
      <c r="T47" s="22">
        <v>5</v>
      </c>
      <c r="U47" s="22">
        <v>5</v>
      </c>
      <c r="V47" s="22">
        <v>5</v>
      </c>
      <c r="W47" s="16">
        <f t="shared" si="5"/>
        <v>5</v>
      </c>
      <c r="X47" s="22">
        <v>1</v>
      </c>
      <c r="Y47" s="22">
        <v>1</v>
      </c>
      <c r="Z47" s="22"/>
      <c r="AA47" s="22"/>
      <c r="AB47" s="22"/>
      <c r="AC47" s="16">
        <f t="shared" si="6"/>
        <v>2</v>
      </c>
      <c r="AD47" s="18">
        <f t="shared" si="7"/>
        <v>4.112820512820512</v>
      </c>
    </row>
    <row r="48" spans="1:30" ht="15" customHeight="1">
      <c r="A48" s="19">
        <v>33</v>
      </c>
      <c r="B48" s="20" t="s">
        <v>60</v>
      </c>
      <c r="C48" s="21">
        <v>2</v>
      </c>
      <c r="D48" s="35">
        <v>1</v>
      </c>
      <c r="E48" s="35">
        <v>1</v>
      </c>
      <c r="F48" s="22"/>
      <c r="G48" s="21">
        <v>3.5</v>
      </c>
      <c r="H48" s="21">
        <v>3.6</v>
      </c>
      <c r="I48" s="21">
        <v>3.6</v>
      </c>
      <c r="J48" s="16">
        <v>5</v>
      </c>
      <c r="K48" s="28">
        <v>3.4</v>
      </c>
      <c r="L48" s="21">
        <v>5</v>
      </c>
      <c r="M48" s="21">
        <v>2.8</v>
      </c>
      <c r="N48" s="22">
        <v>4</v>
      </c>
      <c r="O48" s="33">
        <v>1</v>
      </c>
      <c r="P48" s="33">
        <v>1</v>
      </c>
      <c r="Q48" s="22"/>
      <c r="R48" s="22"/>
      <c r="S48" s="16">
        <f t="shared" si="4"/>
        <v>2</v>
      </c>
      <c r="T48" s="26">
        <v>1</v>
      </c>
      <c r="U48" s="26">
        <v>1</v>
      </c>
      <c r="V48" s="31">
        <v>1</v>
      </c>
      <c r="W48" s="16">
        <f t="shared" si="5"/>
        <v>1</v>
      </c>
      <c r="X48" s="22">
        <v>1</v>
      </c>
      <c r="Y48" s="22"/>
      <c r="Z48" s="22"/>
      <c r="AA48" s="22"/>
      <c r="AB48" s="22"/>
      <c r="AC48" s="16">
        <f t="shared" si="6"/>
        <v>1</v>
      </c>
      <c r="AD48" s="18">
        <f t="shared" si="7"/>
        <v>2.6846153846153844</v>
      </c>
    </row>
    <row r="49" spans="1:30" ht="15">
      <c r="A49" s="19">
        <v>34</v>
      </c>
      <c r="B49" s="15" t="s">
        <v>61</v>
      </c>
      <c r="C49" s="28">
        <v>1.3</v>
      </c>
      <c r="D49" s="21">
        <v>1.8</v>
      </c>
      <c r="E49" s="21">
        <v>4.2</v>
      </c>
      <c r="F49" s="22"/>
      <c r="G49" s="21">
        <v>4</v>
      </c>
      <c r="H49" s="35">
        <v>1</v>
      </c>
      <c r="I49" s="21">
        <v>3.2</v>
      </c>
      <c r="J49" s="16">
        <v>5</v>
      </c>
      <c r="K49" s="21">
        <v>5</v>
      </c>
      <c r="L49" s="21">
        <v>5</v>
      </c>
      <c r="M49" s="21">
        <v>1.3</v>
      </c>
      <c r="N49" s="33">
        <v>1</v>
      </c>
      <c r="O49" s="22">
        <v>3.5</v>
      </c>
      <c r="P49" s="22">
        <v>4.5</v>
      </c>
      <c r="Q49" s="22"/>
      <c r="R49" s="22"/>
      <c r="S49" s="16">
        <f t="shared" si="4"/>
        <v>3</v>
      </c>
      <c r="T49" s="26">
        <v>1</v>
      </c>
      <c r="U49" s="22">
        <v>1</v>
      </c>
      <c r="V49" s="22">
        <v>1</v>
      </c>
      <c r="W49" s="16">
        <f t="shared" si="5"/>
        <v>1</v>
      </c>
      <c r="X49" s="33">
        <v>1</v>
      </c>
      <c r="Y49" s="22"/>
      <c r="Z49" s="22"/>
      <c r="AA49" s="22"/>
      <c r="AB49" s="22"/>
      <c r="AC49" s="16">
        <f t="shared" si="6"/>
        <v>1</v>
      </c>
      <c r="AD49" s="18">
        <f t="shared" si="7"/>
        <v>2.830769230769231</v>
      </c>
    </row>
    <row r="50" spans="1:30" ht="15">
      <c r="A50" s="19">
        <v>35</v>
      </c>
      <c r="B50" s="15" t="s">
        <v>62</v>
      </c>
      <c r="C50" s="28">
        <v>1</v>
      </c>
      <c r="D50" s="28">
        <v>1.9</v>
      </c>
      <c r="E50" s="21">
        <v>2.6</v>
      </c>
      <c r="F50" s="22"/>
      <c r="G50" s="21">
        <v>3.5</v>
      </c>
      <c r="H50" s="21">
        <v>4.3</v>
      </c>
      <c r="I50" s="21">
        <v>3.5</v>
      </c>
      <c r="J50" s="16">
        <v>5</v>
      </c>
      <c r="K50" s="28">
        <v>3.5</v>
      </c>
      <c r="L50" s="21">
        <v>5</v>
      </c>
      <c r="M50" s="21">
        <v>1</v>
      </c>
      <c r="N50" s="22">
        <v>4</v>
      </c>
      <c r="O50" s="22">
        <v>4</v>
      </c>
      <c r="P50" s="22">
        <v>5</v>
      </c>
      <c r="Q50" s="22"/>
      <c r="R50" s="22"/>
      <c r="S50" s="16">
        <f t="shared" si="4"/>
        <v>4.333333333333333</v>
      </c>
      <c r="T50" s="22">
        <v>5</v>
      </c>
      <c r="U50" s="22">
        <v>5</v>
      </c>
      <c r="V50" s="22">
        <v>5</v>
      </c>
      <c r="W50" s="16">
        <f t="shared" si="5"/>
        <v>5</v>
      </c>
      <c r="X50" s="33">
        <v>1</v>
      </c>
      <c r="Y50" s="22"/>
      <c r="Z50" s="22"/>
      <c r="AA50" s="22"/>
      <c r="AB50" s="22"/>
      <c r="AC50" s="16">
        <f t="shared" si="6"/>
        <v>1</v>
      </c>
      <c r="AD50" s="18">
        <f t="shared" si="7"/>
        <v>3.2025641025641027</v>
      </c>
    </row>
    <row r="51" spans="1:30" ht="15">
      <c r="A51" s="19">
        <v>36</v>
      </c>
      <c r="B51" s="15" t="s">
        <v>63</v>
      </c>
      <c r="C51" s="28">
        <v>2.2</v>
      </c>
      <c r="D51" s="21">
        <v>4</v>
      </c>
      <c r="E51" s="21">
        <v>1</v>
      </c>
      <c r="F51" s="22"/>
      <c r="G51" s="21">
        <v>3.5</v>
      </c>
      <c r="H51" s="21">
        <v>4.1</v>
      </c>
      <c r="I51" s="21">
        <v>3.6</v>
      </c>
      <c r="J51" s="16">
        <v>5</v>
      </c>
      <c r="K51" s="21">
        <v>1</v>
      </c>
      <c r="L51" s="21">
        <v>5</v>
      </c>
      <c r="M51" s="21">
        <v>1</v>
      </c>
      <c r="N51" s="22">
        <v>4</v>
      </c>
      <c r="O51" s="22">
        <v>4</v>
      </c>
      <c r="P51" s="22">
        <v>4</v>
      </c>
      <c r="Q51" s="22"/>
      <c r="R51" s="22"/>
      <c r="S51" s="16">
        <f t="shared" si="4"/>
        <v>4</v>
      </c>
      <c r="T51" s="26">
        <v>1</v>
      </c>
      <c r="U51" s="22">
        <v>1</v>
      </c>
      <c r="V51" s="22">
        <v>1</v>
      </c>
      <c r="W51" s="16">
        <f t="shared" si="5"/>
        <v>1</v>
      </c>
      <c r="X51" s="33">
        <v>1</v>
      </c>
      <c r="Y51" s="22"/>
      <c r="Z51" s="22"/>
      <c r="AA51" s="22"/>
      <c r="AB51" s="22"/>
      <c r="AC51" s="16">
        <f t="shared" si="6"/>
        <v>1</v>
      </c>
      <c r="AD51" s="18">
        <f t="shared" si="7"/>
        <v>2.8</v>
      </c>
    </row>
    <row r="52" spans="1:30" ht="15">
      <c r="A52" s="19"/>
      <c r="B52" s="15"/>
      <c r="C52" s="28"/>
      <c r="D52" s="21"/>
      <c r="E52" s="21"/>
      <c r="F52" s="22"/>
      <c r="G52" s="21"/>
      <c r="H52" s="21"/>
      <c r="I52" s="21"/>
      <c r="J52" s="16"/>
      <c r="K52" s="21"/>
      <c r="L52" s="21"/>
      <c r="M52" s="21"/>
      <c r="N52" s="22"/>
      <c r="O52" s="22"/>
      <c r="P52" s="22"/>
      <c r="Q52" s="22"/>
      <c r="R52" s="22"/>
      <c r="S52" s="16"/>
      <c r="T52" s="26"/>
      <c r="U52" s="22"/>
      <c r="V52" s="22"/>
      <c r="W52" s="16"/>
      <c r="X52" s="33"/>
      <c r="Y52" s="22"/>
      <c r="Z52" s="22"/>
      <c r="AA52" s="22"/>
      <c r="AB52" s="22"/>
      <c r="AC52" s="16"/>
      <c r="AD52" s="18"/>
    </row>
    <row r="53" spans="1:30" ht="15">
      <c r="A53" s="41" t="s">
        <v>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ht="15">
      <c r="A54" s="41" t="s">
        <v>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ht="15">
      <c r="A55" s="41" t="s">
        <v>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ht="15">
      <c r="A56" s="41" t="s">
        <v>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ht="15">
      <c r="A57" s="41" t="s">
        <v>72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ht="136.5">
      <c r="A58" s="14"/>
      <c r="B58" s="14"/>
      <c r="C58" s="11" t="s">
        <v>73</v>
      </c>
      <c r="D58" s="11" t="s">
        <v>74</v>
      </c>
      <c r="E58" s="11" t="s">
        <v>76</v>
      </c>
      <c r="F58" s="6"/>
      <c r="G58" s="11" t="s">
        <v>83</v>
      </c>
      <c r="H58" s="11" t="s">
        <v>81</v>
      </c>
      <c r="I58" s="11" t="s">
        <v>17</v>
      </c>
      <c r="J58" s="11" t="s">
        <v>84</v>
      </c>
      <c r="K58" s="11" t="s">
        <v>18</v>
      </c>
      <c r="L58" s="11" t="s">
        <v>19</v>
      </c>
      <c r="M58" s="11" t="s">
        <v>20</v>
      </c>
      <c r="N58" s="8"/>
      <c r="O58" s="8"/>
      <c r="P58" s="9" t="s">
        <v>15</v>
      </c>
      <c r="Q58" s="8"/>
      <c r="R58" s="8"/>
      <c r="S58" s="12" t="s">
        <v>16</v>
      </c>
      <c r="T58" s="6"/>
      <c r="U58" s="6" t="s">
        <v>10</v>
      </c>
      <c r="V58" s="6"/>
      <c r="W58" s="11" t="s">
        <v>11</v>
      </c>
      <c r="X58" s="3"/>
      <c r="Y58" s="6"/>
      <c r="Z58" s="14" t="s">
        <v>12</v>
      </c>
      <c r="AA58" s="6"/>
      <c r="AB58" s="6"/>
      <c r="AC58" s="11" t="s">
        <v>13</v>
      </c>
      <c r="AD58" s="13" t="s">
        <v>9</v>
      </c>
    </row>
    <row r="59" spans="1:30" ht="15">
      <c r="A59" s="14" t="s">
        <v>0</v>
      </c>
      <c r="B59" s="14" t="s">
        <v>1</v>
      </c>
      <c r="C59" s="14" t="s">
        <v>6</v>
      </c>
      <c r="D59" s="14" t="s">
        <v>7</v>
      </c>
      <c r="E59" s="14" t="s">
        <v>8</v>
      </c>
      <c r="F59" s="14" t="s">
        <v>6</v>
      </c>
      <c r="G59" s="14" t="s">
        <v>82</v>
      </c>
      <c r="H59" s="14" t="s">
        <v>80</v>
      </c>
      <c r="I59" s="14" t="s">
        <v>24</v>
      </c>
      <c r="J59" s="36" t="s">
        <v>85</v>
      </c>
      <c r="K59" s="14" t="s">
        <v>27</v>
      </c>
      <c r="L59" s="14" t="s">
        <v>25</v>
      </c>
      <c r="M59" s="38" t="s">
        <v>26</v>
      </c>
      <c r="N59" s="14">
        <v>1</v>
      </c>
      <c r="O59" s="14">
        <v>2</v>
      </c>
      <c r="P59" s="14">
        <v>3</v>
      </c>
      <c r="Q59" s="14">
        <v>4</v>
      </c>
      <c r="R59" s="14">
        <v>5</v>
      </c>
      <c r="S59" s="14" t="s">
        <v>21</v>
      </c>
      <c r="T59" s="14">
        <v>1</v>
      </c>
      <c r="U59" s="14">
        <v>2</v>
      </c>
      <c r="V59" s="14">
        <v>3</v>
      </c>
      <c r="W59" s="14" t="s">
        <v>22</v>
      </c>
      <c r="X59" s="14">
        <v>1</v>
      </c>
      <c r="Y59" s="14">
        <v>2</v>
      </c>
      <c r="Z59" s="14">
        <v>3</v>
      </c>
      <c r="AA59" s="14">
        <v>4</v>
      </c>
      <c r="AB59" s="14">
        <v>5</v>
      </c>
      <c r="AC59" s="14" t="s">
        <v>23</v>
      </c>
      <c r="AD59" s="4">
        <v>1</v>
      </c>
    </row>
    <row r="60" spans="1:30" ht="15">
      <c r="A60" s="19">
        <v>37</v>
      </c>
      <c r="B60" s="15" t="s">
        <v>64</v>
      </c>
      <c r="C60" s="28">
        <v>1.3</v>
      </c>
      <c r="D60" s="23">
        <v>1</v>
      </c>
      <c r="E60" s="23">
        <v>3</v>
      </c>
      <c r="F60" s="24"/>
      <c r="G60" s="23">
        <v>3.5</v>
      </c>
      <c r="H60" s="23">
        <v>4.1</v>
      </c>
      <c r="I60" s="23">
        <v>3.2</v>
      </c>
      <c r="J60" s="16">
        <v>5</v>
      </c>
      <c r="K60" s="28">
        <v>3.5</v>
      </c>
      <c r="L60" s="23">
        <v>5</v>
      </c>
      <c r="M60" s="23">
        <v>2.3</v>
      </c>
      <c r="N60" s="24">
        <v>4</v>
      </c>
      <c r="O60" s="24">
        <v>3.5</v>
      </c>
      <c r="P60" s="24">
        <v>4</v>
      </c>
      <c r="Q60" s="24"/>
      <c r="R60" s="24"/>
      <c r="S60" s="16">
        <f aca="true" t="shared" si="8" ref="S60:S67">(N60+O60+P60)/3</f>
        <v>3.8333333333333335</v>
      </c>
      <c r="T60" s="26">
        <v>3.5</v>
      </c>
      <c r="U60" s="26">
        <v>5</v>
      </c>
      <c r="V60" s="31">
        <v>1</v>
      </c>
      <c r="W60" s="16">
        <f aca="true" t="shared" si="9" ref="W60:W67">(T60+U60+V60)/3</f>
        <v>3.1666666666666665</v>
      </c>
      <c r="X60" s="24">
        <v>1</v>
      </c>
      <c r="Y60" s="24">
        <v>1</v>
      </c>
      <c r="Z60" s="24"/>
      <c r="AA60" s="24"/>
      <c r="AB60" s="24"/>
      <c r="AC60" s="16">
        <f aca="true" t="shared" si="10" ref="AC60:AC67">X60+Y60+Z60+AA60+AB60</f>
        <v>2</v>
      </c>
      <c r="AD60" s="18">
        <f aca="true" t="shared" si="11" ref="AD60:AD67">(C60+D60+E60+H60+G60+M60+L60+K60+S60+J60+I60+W60+AC60)/13</f>
        <v>3.146153846153846</v>
      </c>
    </row>
    <row r="61" spans="1:30" ht="15">
      <c r="A61" s="19">
        <v>38</v>
      </c>
      <c r="B61" s="15" t="s">
        <v>65</v>
      </c>
      <c r="C61" s="28">
        <v>2.2</v>
      </c>
      <c r="D61" s="23">
        <v>3.2</v>
      </c>
      <c r="E61" s="23">
        <v>2.5</v>
      </c>
      <c r="F61" s="24"/>
      <c r="G61" s="23">
        <v>3.5</v>
      </c>
      <c r="H61" s="23">
        <v>3.9</v>
      </c>
      <c r="I61" s="23">
        <v>4.2</v>
      </c>
      <c r="J61" s="16">
        <v>5</v>
      </c>
      <c r="K61" s="23">
        <v>4.9</v>
      </c>
      <c r="L61" s="23">
        <v>5</v>
      </c>
      <c r="M61" s="23">
        <v>3.3</v>
      </c>
      <c r="N61" s="24">
        <v>4.5</v>
      </c>
      <c r="O61" s="24">
        <v>4.5</v>
      </c>
      <c r="P61" s="24">
        <v>5</v>
      </c>
      <c r="Q61" s="24"/>
      <c r="R61" s="24"/>
      <c r="S61" s="16">
        <f t="shared" si="8"/>
        <v>4.666666666666667</v>
      </c>
      <c r="T61" s="26">
        <v>1</v>
      </c>
      <c r="U61" s="31">
        <v>1</v>
      </c>
      <c r="V61" s="24">
        <v>1</v>
      </c>
      <c r="W61" s="16">
        <f t="shared" si="9"/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16">
        <f t="shared" si="10"/>
        <v>5</v>
      </c>
      <c r="AD61" s="18">
        <f t="shared" si="11"/>
        <v>3.7205128205128206</v>
      </c>
    </row>
    <row r="62" spans="1:30" ht="15">
      <c r="A62" s="19">
        <v>39</v>
      </c>
      <c r="B62" s="20" t="s">
        <v>66</v>
      </c>
      <c r="C62" s="23">
        <v>1</v>
      </c>
      <c r="D62" s="23">
        <v>1.2</v>
      </c>
      <c r="E62" s="23">
        <v>1</v>
      </c>
      <c r="F62" s="24"/>
      <c r="G62" s="23">
        <v>3</v>
      </c>
      <c r="H62" s="35">
        <v>1</v>
      </c>
      <c r="I62" s="35">
        <v>1</v>
      </c>
      <c r="J62" s="16">
        <v>4.8</v>
      </c>
      <c r="K62" s="23">
        <v>5</v>
      </c>
      <c r="L62" s="23">
        <v>1</v>
      </c>
      <c r="M62" s="23">
        <v>1</v>
      </c>
      <c r="N62" s="24">
        <v>4</v>
      </c>
      <c r="O62" s="24">
        <v>4.5</v>
      </c>
      <c r="P62" s="24">
        <v>3.5</v>
      </c>
      <c r="Q62" s="24"/>
      <c r="R62" s="24"/>
      <c r="S62" s="16">
        <f t="shared" si="8"/>
        <v>4</v>
      </c>
      <c r="T62" s="26">
        <v>1</v>
      </c>
      <c r="U62" s="31">
        <v>2</v>
      </c>
      <c r="V62" s="24">
        <v>1.5</v>
      </c>
      <c r="W62" s="16">
        <f t="shared" si="9"/>
        <v>1.5</v>
      </c>
      <c r="X62" s="33">
        <v>1</v>
      </c>
      <c r="Y62" s="24"/>
      <c r="Z62" s="24"/>
      <c r="AA62" s="24"/>
      <c r="AB62" s="24"/>
      <c r="AC62" s="16">
        <f t="shared" si="10"/>
        <v>1</v>
      </c>
      <c r="AD62" s="18">
        <f t="shared" si="11"/>
        <v>2.0384615384615383</v>
      </c>
    </row>
    <row r="63" spans="1:30" ht="15">
      <c r="A63" s="19">
        <v>40</v>
      </c>
      <c r="B63" s="20" t="s">
        <v>67</v>
      </c>
      <c r="C63" s="23">
        <v>1</v>
      </c>
      <c r="D63" s="23">
        <v>1</v>
      </c>
      <c r="E63" s="23">
        <v>1</v>
      </c>
      <c r="F63" s="24"/>
      <c r="G63" s="23">
        <v>4</v>
      </c>
      <c r="H63" s="23">
        <v>4.5</v>
      </c>
      <c r="I63" s="23">
        <v>5</v>
      </c>
      <c r="J63" s="16">
        <v>5</v>
      </c>
      <c r="K63" s="28">
        <v>3.5</v>
      </c>
      <c r="L63" s="28">
        <v>3</v>
      </c>
      <c r="M63" s="23">
        <v>1</v>
      </c>
      <c r="N63" s="24">
        <v>4.5</v>
      </c>
      <c r="O63" s="24">
        <v>4.5</v>
      </c>
      <c r="P63" s="24">
        <v>4.5</v>
      </c>
      <c r="Q63" s="24"/>
      <c r="R63" s="24"/>
      <c r="S63" s="16">
        <f t="shared" si="8"/>
        <v>4.5</v>
      </c>
      <c r="T63" s="24">
        <v>5</v>
      </c>
      <c r="U63" s="24">
        <v>5</v>
      </c>
      <c r="V63" s="24">
        <v>5</v>
      </c>
      <c r="W63" s="16">
        <f t="shared" si="9"/>
        <v>5</v>
      </c>
      <c r="X63" s="22">
        <v>1</v>
      </c>
      <c r="Y63" s="24"/>
      <c r="Z63" s="24"/>
      <c r="AA63" s="24"/>
      <c r="AB63" s="24"/>
      <c r="AC63" s="16">
        <f t="shared" si="10"/>
        <v>1</v>
      </c>
      <c r="AD63" s="18">
        <f t="shared" si="11"/>
        <v>3.0384615384615383</v>
      </c>
    </row>
    <row r="64" spans="1:30" ht="15">
      <c r="A64" s="19">
        <v>41</v>
      </c>
      <c r="B64" s="15" t="s">
        <v>68</v>
      </c>
      <c r="C64" s="28">
        <v>1.2</v>
      </c>
      <c r="D64" s="23">
        <v>3</v>
      </c>
      <c r="E64" s="23">
        <v>3</v>
      </c>
      <c r="F64" s="24"/>
      <c r="G64" s="23">
        <v>3.5</v>
      </c>
      <c r="H64" s="23">
        <v>4.3</v>
      </c>
      <c r="I64" s="35">
        <v>1</v>
      </c>
      <c r="J64" s="16">
        <v>5</v>
      </c>
      <c r="K64" s="23">
        <v>5</v>
      </c>
      <c r="L64" s="23">
        <v>5</v>
      </c>
      <c r="M64" s="23">
        <v>1</v>
      </c>
      <c r="N64" s="24">
        <v>3.5</v>
      </c>
      <c r="O64" s="24">
        <v>3.5</v>
      </c>
      <c r="P64" s="24">
        <v>3.5</v>
      </c>
      <c r="Q64" s="24"/>
      <c r="R64" s="24"/>
      <c r="S64" s="16">
        <f t="shared" si="8"/>
        <v>3.5</v>
      </c>
      <c r="T64" s="26">
        <v>1</v>
      </c>
      <c r="U64" s="26">
        <v>1</v>
      </c>
      <c r="V64" s="31">
        <v>1</v>
      </c>
      <c r="W64" s="16">
        <f t="shared" si="9"/>
        <v>1</v>
      </c>
      <c r="X64" s="33">
        <v>1</v>
      </c>
      <c r="Y64" s="24"/>
      <c r="Z64" s="24"/>
      <c r="AA64" s="24"/>
      <c r="AB64" s="24"/>
      <c r="AC64" s="16">
        <f t="shared" si="10"/>
        <v>1</v>
      </c>
      <c r="AD64" s="18">
        <f t="shared" si="11"/>
        <v>2.8846153846153846</v>
      </c>
    </row>
    <row r="65" spans="1:30" ht="15">
      <c r="A65" s="19">
        <v>42</v>
      </c>
      <c r="B65" s="15" t="s">
        <v>69</v>
      </c>
      <c r="C65" s="28">
        <v>1.3</v>
      </c>
      <c r="D65" s="23">
        <v>1</v>
      </c>
      <c r="E65" s="23">
        <v>2.2</v>
      </c>
      <c r="F65" s="24"/>
      <c r="G65" s="23">
        <v>3.5</v>
      </c>
      <c r="H65" s="23">
        <v>4.1</v>
      </c>
      <c r="I65" s="23">
        <v>3.2</v>
      </c>
      <c r="J65" s="16">
        <v>5</v>
      </c>
      <c r="K65" s="23">
        <v>4.5</v>
      </c>
      <c r="L65" s="23">
        <v>5</v>
      </c>
      <c r="M65" s="23">
        <v>1.5</v>
      </c>
      <c r="N65" s="24">
        <v>4.5</v>
      </c>
      <c r="O65" s="24">
        <v>4.5</v>
      </c>
      <c r="P65" s="24">
        <v>4.5</v>
      </c>
      <c r="Q65" s="24"/>
      <c r="R65" s="24"/>
      <c r="S65" s="16">
        <f t="shared" si="8"/>
        <v>4.5</v>
      </c>
      <c r="T65" s="26">
        <v>4</v>
      </c>
      <c r="U65" s="26">
        <v>4</v>
      </c>
      <c r="V65" s="26">
        <v>5</v>
      </c>
      <c r="W65" s="16">
        <f t="shared" si="9"/>
        <v>4.333333333333333</v>
      </c>
      <c r="X65" s="24">
        <v>1</v>
      </c>
      <c r="Y65" s="24">
        <v>1</v>
      </c>
      <c r="Z65" s="24">
        <v>1</v>
      </c>
      <c r="AA65" s="24"/>
      <c r="AB65" s="24"/>
      <c r="AC65" s="16">
        <f t="shared" si="10"/>
        <v>3</v>
      </c>
      <c r="AD65" s="18">
        <f t="shared" si="11"/>
        <v>3.3179487179487186</v>
      </c>
    </row>
    <row r="66" spans="1:30" ht="15">
      <c r="A66" s="19">
        <v>43</v>
      </c>
      <c r="B66" s="15" t="s">
        <v>70</v>
      </c>
      <c r="C66" s="28">
        <v>1</v>
      </c>
      <c r="D66" s="23">
        <v>1.2</v>
      </c>
      <c r="E66" s="23">
        <v>2.3</v>
      </c>
      <c r="F66" s="24"/>
      <c r="G66" s="23">
        <v>3.5</v>
      </c>
      <c r="H66" s="23">
        <v>4.2</v>
      </c>
      <c r="I66" s="23">
        <v>3.3</v>
      </c>
      <c r="J66" s="16">
        <v>5</v>
      </c>
      <c r="K66" s="23">
        <v>5</v>
      </c>
      <c r="L66" s="23">
        <v>5</v>
      </c>
      <c r="M66" s="23">
        <v>1.5</v>
      </c>
      <c r="N66" s="24">
        <v>4</v>
      </c>
      <c r="O66" s="33">
        <v>1</v>
      </c>
      <c r="P66" s="24">
        <v>4.5</v>
      </c>
      <c r="Q66" s="24"/>
      <c r="R66" s="24"/>
      <c r="S66" s="16">
        <f t="shared" si="8"/>
        <v>3.1666666666666665</v>
      </c>
      <c r="T66" s="26">
        <v>1</v>
      </c>
      <c r="U66" s="26">
        <v>1</v>
      </c>
      <c r="V66" s="31">
        <v>1</v>
      </c>
      <c r="W66" s="16">
        <f t="shared" si="9"/>
        <v>1</v>
      </c>
      <c r="X66" s="33">
        <v>1</v>
      </c>
      <c r="Y66" s="24"/>
      <c r="Z66" s="24"/>
      <c r="AA66" s="24"/>
      <c r="AB66" s="24"/>
      <c r="AC66" s="16">
        <f t="shared" si="10"/>
        <v>1</v>
      </c>
      <c r="AD66" s="18">
        <f t="shared" si="11"/>
        <v>2.8589743589743586</v>
      </c>
    </row>
    <row r="67" spans="1:30" ht="15">
      <c r="A67" s="19">
        <v>44</v>
      </c>
      <c r="B67" s="15" t="s">
        <v>71</v>
      </c>
      <c r="C67" s="28">
        <v>4</v>
      </c>
      <c r="D67" s="23">
        <v>2.2</v>
      </c>
      <c r="E67" s="23">
        <v>2.5</v>
      </c>
      <c r="F67" s="24"/>
      <c r="G67" s="23">
        <v>4.5</v>
      </c>
      <c r="H67" s="23">
        <v>4.2</v>
      </c>
      <c r="I67" s="23">
        <v>3.3</v>
      </c>
      <c r="J67" s="16">
        <v>4.8</v>
      </c>
      <c r="K67" s="28">
        <v>3.5</v>
      </c>
      <c r="L67" s="23">
        <v>4</v>
      </c>
      <c r="M67" s="23">
        <v>1.8</v>
      </c>
      <c r="N67" s="24">
        <v>4.5</v>
      </c>
      <c r="O67" s="24">
        <v>4.5</v>
      </c>
      <c r="P67" s="24">
        <v>4</v>
      </c>
      <c r="Q67" s="24"/>
      <c r="R67" s="24"/>
      <c r="S67" s="16">
        <f t="shared" si="8"/>
        <v>4.333333333333333</v>
      </c>
      <c r="T67" s="26">
        <v>1</v>
      </c>
      <c r="U67" s="26">
        <v>1</v>
      </c>
      <c r="V67" s="24">
        <v>1</v>
      </c>
      <c r="W67" s="16">
        <f t="shared" si="9"/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16">
        <f t="shared" si="10"/>
        <v>5</v>
      </c>
      <c r="AD67" s="18">
        <f t="shared" si="11"/>
        <v>3.471794871794871</v>
      </c>
    </row>
    <row r="68" spans="2:16" ht="125.25">
      <c r="B68" s="37" t="s">
        <v>86</v>
      </c>
      <c r="N68" s="27" t="s">
        <v>75</v>
      </c>
      <c r="O68" s="27" t="s">
        <v>77</v>
      </c>
      <c r="P68" s="27" t="s">
        <v>78</v>
      </c>
    </row>
  </sheetData>
  <sheetProtection/>
  <mergeCells count="15">
    <mergeCell ref="A53:AD53"/>
    <mergeCell ref="A54:AD54"/>
    <mergeCell ref="A55:AD55"/>
    <mergeCell ref="A56:AD56"/>
    <mergeCell ref="A57:AD57"/>
    <mergeCell ref="A28:AD28"/>
    <mergeCell ref="A29:AD29"/>
    <mergeCell ref="A30:AD30"/>
    <mergeCell ref="A31:AD31"/>
    <mergeCell ref="A1:AD1"/>
    <mergeCell ref="A2:AD2"/>
    <mergeCell ref="A3:AD3"/>
    <mergeCell ref="A4:AD4"/>
    <mergeCell ref="A5:AD5"/>
    <mergeCell ref="A27:AD27"/>
  </mergeCells>
  <conditionalFormatting sqref="AD8:AD25">
    <cfRule type="cellIs" priority="23" dxfId="8" operator="lessThan" stopIfTrue="1">
      <formula>3</formula>
    </cfRule>
    <cfRule type="cellIs" priority="24" dxfId="9" operator="greaterThan" stopIfTrue="1">
      <formula>2.94</formula>
    </cfRule>
  </conditionalFormatting>
  <conditionalFormatting sqref="AD34:AD52">
    <cfRule type="cellIs" priority="5" dxfId="8" operator="lessThan" stopIfTrue="1">
      <formula>3</formula>
    </cfRule>
    <cfRule type="cellIs" priority="6" dxfId="9" operator="greaterThan" stopIfTrue="1">
      <formula>2.94</formula>
    </cfRule>
  </conditionalFormatting>
  <conditionalFormatting sqref="AD60:AD67">
    <cfRule type="cellIs" priority="3" dxfId="8" operator="lessThan" stopIfTrue="1">
      <formula>3</formula>
    </cfRule>
    <cfRule type="cellIs" priority="4" dxfId="9" operator="greaterThan" stopIfTrue="1">
      <formula>2.94</formula>
    </cfRule>
  </conditionalFormatting>
  <conditionalFormatting sqref="AD60">
    <cfRule type="cellIs" priority="1" dxfId="8" operator="lessThan" stopIfTrue="1">
      <formula>3</formula>
    </cfRule>
    <cfRule type="cellIs" priority="2" dxfId="9" operator="greaterThan" stopIfTrue="1">
      <formula>2.99</formula>
    </cfRule>
  </conditionalFormatting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DELL</cp:lastModifiedBy>
  <cp:lastPrinted>2015-04-14T02:25:45Z</cp:lastPrinted>
  <dcterms:created xsi:type="dcterms:W3CDTF">2015-02-04T12:24:11Z</dcterms:created>
  <dcterms:modified xsi:type="dcterms:W3CDTF">2015-04-15T02:14:55Z</dcterms:modified>
  <cp:category/>
  <cp:version/>
  <cp:contentType/>
  <cp:contentStatus/>
</cp:coreProperties>
</file>