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0°.1" sheetId="1" r:id="rId1"/>
  </sheets>
  <definedNames/>
  <calcPr fullCalcOnLoad="1"/>
</workbook>
</file>

<file path=xl/sharedStrings.xml><?xml version="1.0" encoding="utf-8"?>
<sst xmlns="http://schemas.openxmlformats.org/spreadsheetml/2006/main" count="137" uniqueCount="84">
  <si>
    <t>#</t>
  </si>
  <si>
    <t>APELLIDOS Y NOMBRES</t>
  </si>
  <si>
    <t>SECRETARIA DE EDUCACIÓN DE ANTIOQUIA</t>
  </si>
  <si>
    <t>I. E. “SAN JOSÉ DE VENECIA” – SEDE BACHILLERATO</t>
  </si>
  <si>
    <t>RESOLUCIÓN DE APROBACIÓN #: 18995 DE DICIEMBRE 18 DE 2002</t>
  </si>
  <si>
    <t>NIT: 811019578-0                     DANE: 105861000199          CÓDIGO ICFES: 002865</t>
  </si>
  <si>
    <t>Ind.</t>
  </si>
  <si>
    <t>Par</t>
  </si>
  <si>
    <t>Tri</t>
  </si>
  <si>
    <t>Nota final</t>
  </si>
  <si>
    <t>Tareas</t>
  </si>
  <si>
    <t>Nota tareas</t>
  </si>
  <si>
    <t>participaciones</t>
  </si>
  <si>
    <t>Nota partic.</t>
  </si>
  <si>
    <t>O r i g a m i</t>
  </si>
  <si>
    <t>Nota origami</t>
  </si>
  <si>
    <t>Ev. Período</t>
  </si>
  <si>
    <t>ori</t>
  </si>
  <si>
    <t>tar</t>
  </si>
  <si>
    <t>part</t>
  </si>
  <si>
    <t>ev.P</t>
  </si>
  <si>
    <t>ACEVEDO HERNANDEZ YESSICA</t>
  </si>
  <si>
    <t>ACOSTA BALLESTEROS MARIA ISABEL</t>
  </si>
  <si>
    <t>AGUDELO GIRALDO GUSTAVO ADOLFO</t>
  </si>
  <si>
    <t>AGUDELO GONZALEZ ANGELICA</t>
  </si>
  <si>
    <t>AGUDELO GONZALEZ JOSE MANUEL</t>
  </si>
  <si>
    <t>BEDOYA MIRANDA JUAN DAVID</t>
  </si>
  <si>
    <t>BERMUDEZ BENITEZ YESICA DAYANA</t>
  </si>
  <si>
    <t>BETANCUR PEREZ ALEJANDRO</t>
  </si>
  <si>
    <t>CARDONA CANO MARCELA</t>
  </si>
  <si>
    <t>CARDONA VELEZ ANGIE VANESA</t>
  </si>
  <si>
    <t>CASTAÑO MARIN FABRIZZIO</t>
  </si>
  <si>
    <t>CASTELLAR VELASQUEZ JUAN ESTEBAN</t>
  </si>
  <si>
    <t>CHAVERRA CORREA ROBINSON ANDRES</t>
  </si>
  <si>
    <t>CORRALES VANEGAS NATALY</t>
  </si>
  <si>
    <t>CORREA VELEZ VALENTINA</t>
  </si>
  <si>
    <t>CORTES PAREJA HERBET JUNIOR</t>
  </si>
  <si>
    <t>COSSIO VANEGAS JOSE FERNANDO</t>
  </si>
  <si>
    <t>DEOSSA BARRERA JHOANA ANDREA</t>
  </si>
  <si>
    <t>FERNANDEZ MUÑOZ ALEJANDRO</t>
  </si>
  <si>
    <t>FLOREZ AGUDELO STHEFANY</t>
  </si>
  <si>
    <t>GARCIA GRANADOS VALENTINA</t>
  </si>
  <si>
    <t>GIRALDO GIRALDO MATEO</t>
  </si>
  <si>
    <t>GOMEZ ALVAREZ VALENTINA</t>
  </si>
  <si>
    <t>MARTINEZ MARTINEZ JUAN DAVID</t>
  </si>
  <si>
    <t>MONTALVO MONTALVO LUIS FERNANDO</t>
  </si>
  <si>
    <t>MONTOYA OROZCO JUAN FERNANDO</t>
  </si>
  <si>
    <t>OLARTE FERNANDEZ ANA MARIA</t>
  </si>
  <si>
    <t>OSORIO RODRIGUEZ ANDRES FELIPE</t>
  </si>
  <si>
    <t>PARRA ACEVEDO   ANDRES SANTIAGO</t>
  </si>
  <si>
    <t>PIEDRAHITA DIOSSA BRADIAN</t>
  </si>
  <si>
    <t>PINEDA MEJIA SANTIAGO</t>
  </si>
  <si>
    <t>RESTREPO SANCHEZ KAREN</t>
  </si>
  <si>
    <t>RICO BENITEZ CRISTIAN CAMILO</t>
  </si>
  <si>
    <t>RINCON BETANCUR DAYANA</t>
  </si>
  <si>
    <t>RODAS CORREA YULIANA ANDREA</t>
  </si>
  <si>
    <t>SIERRA CAÑAVERAL JULIANA ANDREA</t>
  </si>
  <si>
    <t>TABORDA RESTREPO LAURA</t>
  </si>
  <si>
    <t>TAPARCUA JIMENEZ JUAN FELIPE</t>
  </si>
  <si>
    <t>URIBE CIFUENTES NATALIA</t>
  </si>
  <si>
    <t>VERGARA GOMEZ MARIA PAULA</t>
  </si>
  <si>
    <t xml:space="preserve">GRADO Y GRUPO: 10°01                                                                            MES: </t>
  </si>
  <si>
    <t>auto</t>
  </si>
  <si>
    <t>autoevaluac</t>
  </si>
  <si>
    <t>consultas</t>
  </si>
  <si>
    <t>cons</t>
  </si>
  <si>
    <t>HERNANDEZ AGUDELO M.  ALEJANDRA</t>
  </si>
  <si>
    <t>Angulos</t>
  </si>
  <si>
    <t>Ec. Recta</t>
  </si>
  <si>
    <t>razones trig</t>
  </si>
  <si>
    <t>tjo dispers</t>
  </si>
  <si>
    <t>Avance proy</t>
  </si>
  <si>
    <t>Ev. Pentomino</t>
  </si>
  <si>
    <t>pentomino</t>
  </si>
  <si>
    <t>pent</t>
  </si>
  <si>
    <t>ev.p</t>
  </si>
  <si>
    <t>avanc</t>
  </si>
  <si>
    <t>disp</t>
  </si>
  <si>
    <t>Betancur Rios Maria Isabel</t>
  </si>
  <si>
    <t>x</t>
  </si>
  <si>
    <t>Pérez Montoya Maria Daniela</t>
  </si>
  <si>
    <t xml:space="preserve">platillo </t>
  </si>
  <si>
    <t>est ninja</t>
  </si>
  <si>
    <t>est magica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</si>
</sst>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0"/>
      <color indexed="13"/>
      <name val="Calibri"/>
      <family val="2"/>
    </font>
    <font>
      <b/>
      <sz val="8.5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0"/>
      <name val="Calibri"/>
      <family val="2"/>
    </font>
    <font>
      <sz val="5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FF00"/>
      <name val="Calibri"/>
      <family val="2"/>
    </font>
    <font>
      <b/>
      <sz val="8.5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7"/>
      <color rgb="FFFF0000"/>
      <name val="Calibri"/>
      <family val="2"/>
    </font>
    <font>
      <sz val="5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176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left" vertical="center"/>
    </xf>
    <xf numFmtId="176" fontId="20" fillId="0" borderId="10" xfId="0" applyNumberFormat="1" applyFont="1" applyBorder="1" applyAlignment="1">
      <alignment/>
    </xf>
    <xf numFmtId="176" fontId="50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/>
    </xf>
    <xf numFmtId="176" fontId="20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 textRotation="255"/>
    </xf>
    <xf numFmtId="0" fontId="52" fillId="33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textRotation="255"/>
    </xf>
    <xf numFmtId="0" fontId="53" fillId="33" borderId="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textRotation="255"/>
    </xf>
    <xf numFmtId="0" fontId="55" fillId="0" borderId="0" xfId="0" applyFont="1" applyAlignment="1">
      <alignment textRotation="255"/>
    </xf>
    <xf numFmtId="176" fontId="56" fillId="0" borderId="10" xfId="0" applyNumberFormat="1" applyFont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 textRotation="255"/>
    </xf>
    <xf numFmtId="0" fontId="47" fillId="5" borderId="10" xfId="0" applyFont="1" applyFill="1" applyBorder="1" applyAlignment="1">
      <alignment horizontal="center" vertical="center"/>
    </xf>
    <xf numFmtId="176" fontId="20" fillId="5" borderId="10" xfId="0" applyNumberFormat="1" applyFont="1" applyFill="1" applyBorder="1" applyAlignment="1">
      <alignment horizontal="center" vertical="center"/>
    </xf>
    <xf numFmtId="176" fontId="57" fillId="5" borderId="10" xfId="0" applyNumberFormat="1" applyFont="1" applyFill="1" applyBorder="1" applyAlignment="1">
      <alignment horizontal="center" vertical="center"/>
    </xf>
    <xf numFmtId="176" fontId="47" fillId="5" borderId="10" xfId="0" applyNumberFormat="1" applyFont="1" applyFill="1" applyBorder="1" applyAlignment="1">
      <alignment horizontal="center" vertical="center"/>
    </xf>
    <xf numFmtId="0" fontId="53" fillId="5" borderId="10" xfId="0" applyFont="1" applyFill="1" applyBorder="1" applyAlignment="1">
      <alignment textRotation="255"/>
    </xf>
    <xf numFmtId="176" fontId="50" fillId="0" borderId="10" xfId="0" applyNumberFormat="1" applyFont="1" applyBorder="1" applyAlignment="1">
      <alignment horizontal="center" vertical="center"/>
    </xf>
    <xf numFmtId="176" fontId="50" fillId="5" borderId="10" xfId="0" applyNumberFormat="1" applyFont="1" applyFill="1" applyBorder="1" applyAlignment="1">
      <alignment horizontal="center" vertical="center"/>
    </xf>
    <xf numFmtId="176" fontId="20" fillId="5" borderId="10" xfId="0" applyNumberFormat="1" applyFont="1" applyFill="1" applyBorder="1" applyAlignment="1">
      <alignment/>
    </xf>
    <xf numFmtId="176" fontId="57" fillId="5" borderId="10" xfId="0" applyNumberFormat="1" applyFont="1" applyFill="1" applyBorder="1" applyAlignment="1">
      <alignment/>
    </xf>
    <xf numFmtId="176" fontId="50" fillId="5" borderId="10" xfId="0" applyNumberFormat="1" applyFont="1" applyFill="1" applyBorder="1" applyAlignment="1">
      <alignment/>
    </xf>
    <xf numFmtId="176" fontId="50" fillId="5" borderId="10" xfId="0" applyNumberFormat="1" applyFont="1" applyFill="1" applyBorder="1" applyAlignment="1">
      <alignment horizontal="center"/>
    </xf>
    <xf numFmtId="176" fontId="47" fillId="0" borderId="10" xfId="0" applyNumberFormat="1" applyFont="1" applyBorder="1" applyAlignment="1">
      <alignment horizontal="center"/>
    </xf>
    <xf numFmtId="176" fontId="47" fillId="5" borderId="10" xfId="0" applyNumberFormat="1" applyFont="1" applyFill="1" applyBorder="1" applyAlignment="1">
      <alignment horizontal="center"/>
    </xf>
    <xf numFmtId="176" fontId="50" fillId="0" borderId="10" xfId="0" applyNumberFormat="1" applyFont="1" applyBorder="1" applyAlignment="1">
      <alignment horizontal="center"/>
    </xf>
    <xf numFmtId="176" fontId="58" fillId="5" borderId="10" xfId="0" applyNumberFormat="1" applyFont="1" applyFill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176" fontId="58" fillId="5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 horizontal="left" vertical="center"/>
    </xf>
    <xf numFmtId="176" fontId="20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 horizontal="center" vertical="center"/>
    </xf>
    <xf numFmtId="176" fontId="58" fillId="5" borderId="10" xfId="0" applyNumberFormat="1" applyFont="1" applyFill="1" applyBorder="1" applyAlignment="1">
      <alignment horizontal="center"/>
    </xf>
    <xf numFmtId="176" fontId="20" fillId="0" borderId="10" xfId="0" applyNumberFormat="1" applyFont="1" applyBorder="1" applyAlignment="1">
      <alignment horizontal="center"/>
    </xf>
    <xf numFmtId="176" fontId="5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47625</xdr:rowOff>
    </xdr:from>
    <xdr:to>
      <xdr:col>1</xdr:col>
      <xdr:colOff>1085850</xdr:colOff>
      <xdr:row>3</xdr:row>
      <xdr:rowOff>152400</xdr:rowOff>
    </xdr:to>
    <xdr:pic>
      <xdr:nvPicPr>
        <xdr:cNvPr id="1" name="Imagen 1" descr="Descripción: escud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28</xdr:row>
      <xdr:rowOff>47625</xdr:rowOff>
    </xdr:from>
    <xdr:to>
      <xdr:col>1</xdr:col>
      <xdr:colOff>1085850</xdr:colOff>
      <xdr:row>31</xdr:row>
      <xdr:rowOff>152400</xdr:rowOff>
    </xdr:to>
    <xdr:pic>
      <xdr:nvPicPr>
        <xdr:cNvPr id="2" name="Imagen 1" descr="Descripción: escud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50557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8"/>
  <sheetViews>
    <sheetView tabSelected="1" zoomScalePageLayoutView="0" workbookViewId="0" topLeftCell="A1">
      <selection activeCell="AC37" sqref="AC37"/>
    </sheetView>
  </sheetViews>
  <sheetFormatPr defaultColWidth="11.421875" defaultRowHeight="15"/>
  <cols>
    <col min="1" max="1" width="3.28125" style="0" customWidth="1"/>
    <col min="2" max="2" width="26.00390625" style="0" customWidth="1"/>
    <col min="3" max="13" width="3.7109375" style="0" customWidth="1"/>
    <col min="14" max="18" width="3.28125" style="0" customWidth="1"/>
    <col min="19" max="29" width="3.7109375" style="0" customWidth="1"/>
    <col min="30" max="30" width="5.28125" style="0" customWidth="1"/>
  </cols>
  <sheetData>
    <row r="1" spans="1:30" ht="12" customHeight="1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12" customHeight="1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2" customHeight="1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12" customHeight="1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12" customHeight="1">
      <c r="A5" s="50" t="s">
        <v>61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0" ht="118.5">
      <c r="A6" s="15"/>
      <c r="B6" s="15"/>
      <c r="C6" s="25" t="s">
        <v>67</v>
      </c>
      <c r="D6" s="25" t="s">
        <v>69</v>
      </c>
      <c r="E6" s="18" t="s">
        <v>68</v>
      </c>
      <c r="F6" s="19"/>
      <c r="G6" s="25" t="s">
        <v>63</v>
      </c>
      <c r="H6" s="25" t="s">
        <v>70</v>
      </c>
      <c r="I6" s="25" t="s">
        <v>71</v>
      </c>
      <c r="J6" s="25" t="s">
        <v>64</v>
      </c>
      <c r="K6" s="25" t="s">
        <v>72</v>
      </c>
      <c r="L6" s="25" t="s">
        <v>73</v>
      </c>
      <c r="M6" s="25" t="s">
        <v>16</v>
      </c>
      <c r="N6" s="20"/>
      <c r="O6" s="20"/>
      <c r="P6" s="21" t="s">
        <v>14</v>
      </c>
      <c r="Q6" s="20"/>
      <c r="R6" s="20"/>
      <c r="S6" s="30" t="s">
        <v>15</v>
      </c>
      <c r="T6" s="19"/>
      <c r="U6" s="19" t="s">
        <v>10</v>
      </c>
      <c r="V6" s="19"/>
      <c r="W6" s="25" t="s">
        <v>11</v>
      </c>
      <c r="X6" s="18"/>
      <c r="Y6" s="19"/>
      <c r="Z6" s="19" t="s">
        <v>12</v>
      </c>
      <c r="AA6" s="19"/>
      <c r="AB6" s="19"/>
      <c r="AC6" s="25" t="s">
        <v>13</v>
      </c>
      <c r="AD6" s="22" t="s">
        <v>9</v>
      </c>
    </row>
    <row r="7" spans="1:30" ht="15">
      <c r="A7" s="14" t="s">
        <v>0</v>
      </c>
      <c r="B7" s="14" t="s">
        <v>1</v>
      </c>
      <c r="C7" s="26" t="s">
        <v>6</v>
      </c>
      <c r="D7" s="26" t="s">
        <v>7</v>
      </c>
      <c r="E7" s="14" t="s">
        <v>8</v>
      </c>
      <c r="F7" s="14" t="s">
        <v>6</v>
      </c>
      <c r="G7" s="26" t="s">
        <v>62</v>
      </c>
      <c r="H7" s="26" t="s">
        <v>77</v>
      </c>
      <c r="I7" s="26" t="s">
        <v>76</v>
      </c>
      <c r="J7" s="26" t="s">
        <v>65</v>
      </c>
      <c r="K7" s="26" t="s">
        <v>75</v>
      </c>
      <c r="L7" s="26" t="s">
        <v>74</v>
      </c>
      <c r="M7" s="26" t="s">
        <v>20</v>
      </c>
      <c r="N7" s="14">
        <v>1</v>
      </c>
      <c r="O7" s="14">
        <v>2</v>
      </c>
      <c r="P7" s="14">
        <v>3</v>
      </c>
      <c r="Q7" s="14">
        <v>4</v>
      </c>
      <c r="R7" s="14">
        <v>5</v>
      </c>
      <c r="S7" s="26" t="s">
        <v>17</v>
      </c>
      <c r="T7" s="14">
        <v>1</v>
      </c>
      <c r="U7" s="14">
        <v>2</v>
      </c>
      <c r="V7" s="14">
        <v>3</v>
      </c>
      <c r="W7" s="26" t="s">
        <v>18</v>
      </c>
      <c r="X7" s="14">
        <v>1</v>
      </c>
      <c r="Y7" s="14">
        <v>2</v>
      </c>
      <c r="Z7" s="14">
        <v>3</v>
      </c>
      <c r="AA7" s="14">
        <v>4</v>
      </c>
      <c r="AB7" s="14">
        <v>5</v>
      </c>
      <c r="AC7" s="26" t="s">
        <v>19</v>
      </c>
      <c r="AD7" s="3">
        <v>1</v>
      </c>
    </row>
    <row r="8" spans="1:30" ht="15">
      <c r="A8" s="1">
        <v>1</v>
      </c>
      <c r="B8" s="10" t="s">
        <v>21</v>
      </c>
      <c r="C8" s="27">
        <v>1</v>
      </c>
      <c r="D8" s="27">
        <v>2.2</v>
      </c>
      <c r="E8" s="16"/>
      <c r="F8" s="16"/>
      <c r="G8" s="27">
        <v>3</v>
      </c>
      <c r="H8" s="27">
        <v>3.2</v>
      </c>
      <c r="I8" s="40">
        <v>5</v>
      </c>
      <c r="J8" s="27">
        <v>5</v>
      </c>
      <c r="K8" s="28">
        <v>1</v>
      </c>
      <c r="L8" s="27">
        <v>5</v>
      </c>
      <c r="M8" s="27">
        <v>1</v>
      </c>
      <c r="N8" s="7">
        <v>4.5</v>
      </c>
      <c r="O8" s="7">
        <v>4</v>
      </c>
      <c r="P8" s="7">
        <v>4.5</v>
      </c>
      <c r="Q8" s="7"/>
      <c r="R8" s="7"/>
      <c r="S8" s="27">
        <f>(N8+O8+P8)/3</f>
        <v>4.333333333333333</v>
      </c>
      <c r="T8" s="7">
        <v>5</v>
      </c>
      <c r="U8" s="7">
        <v>5</v>
      </c>
      <c r="V8" s="7">
        <v>5</v>
      </c>
      <c r="W8" s="27">
        <f aca="true" t="shared" si="0" ref="W8:W28">(T8+U8+V8)/3</f>
        <v>5</v>
      </c>
      <c r="X8" s="31">
        <v>1</v>
      </c>
      <c r="Y8" s="7"/>
      <c r="Z8" s="7"/>
      <c r="AA8" s="7"/>
      <c r="AB8" s="7"/>
      <c r="AC8" s="27">
        <f aca="true" t="shared" si="1" ref="AC8:AC28">X8+Y8+Z8+AA8+AB8</f>
        <v>1</v>
      </c>
      <c r="AD8" s="8">
        <f>(C8+J8+L8+S8+W8+AC8+D8+G8+H8+I8+K8+M8)/12</f>
        <v>3.0611111111111113</v>
      </c>
    </row>
    <row r="9" spans="1:30" ht="15">
      <c r="A9" s="1">
        <v>2</v>
      </c>
      <c r="B9" s="10" t="s">
        <v>22</v>
      </c>
      <c r="C9" s="28">
        <v>2.5</v>
      </c>
      <c r="D9" s="27">
        <v>1</v>
      </c>
      <c r="E9" s="16"/>
      <c r="F9" s="16"/>
      <c r="G9" s="27">
        <v>3</v>
      </c>
      <c r="H9" s="27">
        <v>3.3</v>
      </c>
      <c r="I9" s="27">
        <v>4.3</v>
      </c>
      <c r="J9" s="27">
        <v>5</v>
      </c>
      <c r="K9" s="27">
        <v>5</v>
      </c>
      <c r="L9" s="40">
        <v>5</v>
      </c>
      <c r="M9" s="40">
        <v>4</v>
      </c>
      <c r="N9" s="7">
        <v>5</v>
      </c>
      <c r="O9" s="7">
        <v>4</v>
      </c>
      <c r="P9" s="7">
        <v>4.5</v>
      </c>
      <c r="Q9" s="7"/>
      <c r="R9" s="7"/>
      <c r="S9" s="27">
        <f aca="true" t="shared" si="2" ref="S9:S28">(N9+O9+P9)/3</f>
        <v>4.5</v>
      </c>
      <c r="T9" s="24">
        <v>1</v>
      </c>
      <c r="U9" s="24">
        <v>1</v>
      </c>
      <c r="V9" s="7">
        <v>1</v>
      </c>
      <c r="W9" s="27">
        <f t="shared" si="0"/>
        <v>1</v>
      </c>
      <c r="X9" s="7">
        <v>1</v>
      </c>
      <c r="Y9" s="7"/>
      <c r="Z9" s="7"/>
      <c r="AA9" s="7"/>
      <c r="AB9" s="7"/>
      <c r="AC9" s="27">
        <f t="shared" si="1"/>
        <v>1</v>
      </c>
      <c r="AD9" s="8">
        <f aca="true" t="shared" si="3" ref="AD9:AD28">(C9+J9+L9+S9+W9+AC9+D9+G9+H9+I9+K9+M9)/12</f>
        <v>3.3000000000000003</v>
      </c>
    </row>
    <row r="10" spans="1:30" ht="15">
      <c r="A10" s="1">
        <v>3</v>
      </c>
      <c r="B10" s="10" t="s">
        <v>23</v>
      </c>
      <c r="C10" s="28">
        <v>2.2</v>
      </c>
      <c r="D10" s="27" t="s">
        <v>79</v>
      </c>
      <c r="E10" s="16"/>
      <c r="F10" s="16"/>
      <c r="G10" s="27" t="s">
        <v>79</v>
      </c>
      <c r="H10" s="27" t="s">
        <v>79</v>
      </c>
      <c r="I10" s="27" t="s">
        <v>79</v>
      </c>
      <c r="J10" s="27">
        <v>5</v>
      </c>
      <c r="K10" s="27" t="s">
        <v>79</v>
      </c>
      <c r="L10" s="27">
        <v>5</v>
      </c>
      <c r="M10" s="27" t="s">
        <v>79</v>
      </c>
      <c r="N10" s="7">
        <v>4.5</v>
      </c>
      <c r="O10" s="7">
        <v>4.5</v>
      </c>
      <c r="P10" s="7" t="s">
        <v>79</v>
      </c>
      <c r="Q10" s="7"/>
      <c r="R10" s="7"/>
      <c r="S10" s="27" t="e">
        <f t="shared" si="2"/>
        <v>#VALUE!</v>
      </c>
      <c r="T10" s="24">
        <v>4.5</v>
      </c>
      <c r="U10" s="7">
        <v>4.5</v>
      </c>
      <c r="V10" s="7">
        <v>4.5</v>
      </c>
      <c r="W10" s="27">
        <f t="shared" si="0"/>
        <v>4.5</v>
      </c>
      <c r="X10" s="7">
        <v>1</v>
      </c>
      <c r="Y10" s="7">
        <v>1</v>
      </c>
      <c r="Z10" s="7" t="s">
        <v>79</v>
      </c>
      <c r="AA10" s="7" t="s">
        <v>79</v>
      </c>
      <c r="AB10" s="7" t="s">
        <v>79</v>
      </c>
      <c r="AC10" s="27" t="e">
        <f t="shared" si="1"/>
        <v>#VALUE!</v>
      </c>
      <c r="AD10" s="8" t="e">
        <f t="shared" si="3"/>
        <v>#VALUE!</v>
      </c>
    </row>
    <row r="11" spans="1:30" ht="15">
      <c r="A11" s="1">
        <v>4</v>
      </c>
      <c r="B11" s="10" t="s">
        <v>24</v>
      </c>
      <c r="C11" s="27">
        <v>1</v>
      </c>
      <c r="D11" s="27">
        <v>1</v>
      </c>
      <c r="E11" s="16"/>
      <c r="F11" s="16"/>
      <c r="G11" s="27">
        <v>3</v>
      </c>
      <c r="H11" s="27">
        <v>4.3</v>
      </c>
      <c r="I11" s="27">
        <v>4</v>
      </c>
      <c r="J11" s="27">
        <v>3.7</v>
      </c>
      <c r="K11" s="28">
        <v>1</v>
      </c>
      <c r="L11" s="40">
        <v>5</v>
      </c>
      <c r="M11" s="27">
        <v>1.5</v>
      </c>
      <c r="N11" s="7">
        <v>3.5</v>
      </c>
      <c r="O11" s="7">
        <v>4</v>
      </c>
      <c r="P11" s="7">
        <v>4.5</v>
      </c>
      <c r="Q11" s="7"/>
      <c r="R11" s="7"/>
      <c r="S11" s="27">
        <f t="shared" si="2"/>
        <v>4</v>
      </c>
      <c r="T11" s="24">
        <v>1</v>
      </c>
      <c r="U11" s="7">
        <v>1</v>
      </c>
      <c r="V11" s="7">
        <v>1</v>
      </c>
      <c r="W11" s="27">
        <f t="shared" si="0"/>
        <v>1</v>
      </c>
      <c r="X11" s="7">
        <v>1</v>
      </c>
      <c r="Y11" s="7"/>
      <c r="Z11" s="7"/>
      <c r="AA11" s="7"/>
      <c r="AB11" s="7"/>
      <c r="AC11" s="27">
        <f t="shared" si="1"/>
        <v>1</v>
      </c>
      <c r="AD11" s="8">
        <f t="shared" si="3"/>
        <v>2.5416666666666665</v>
      </c>
    </row>
    <row r="12" spans="1:30" ht="15">
      <c r="A12" s="1">
        <v>5</v>
      </c>
      <c r="B12" s="10" t="s">
        <v>25</v>
      </c>
      <c r="C12" s="27">
        <v>2</v>
      </c>
      <c r="D12" s="40">
        <v>5</v>
      </c>
      <c r="E12" s="16"/>
      <c r="F12" s="16"/>
      <c r="G12" s="27">
        <v>3.8</v>
      </c>
      <c r="H12" s="32">
        <v>1</v>
      </c>
      <c r="I12" s="27">
        <v>4</v>
      </c>
      <c r="J12" s="27">
        <v>3.7</v>
      </c>
      <c r="K12" s="27">
        <v>5</v>
      </c>
      <c r="L12" s="27">
        <v>4</v>
      </c>
      <c r="M12" s="32">
        <v>1</v>
      </c>
      <c r="N12" s="7">
        <v>4.5</v>
      </c>
      <c r="O12" s="7">
        <v>4.5</v>
      </c>
      <c r="P12" s="31">
        <v>1</v>
      </c>
      <c r="Q12" s="7"/>
      <c r="R12" s="7"/>
      <c r="S12" s="27">
        <f t="shared" si="2"/>
        <v>3.3333333333333335</v>
      </c>
      <c r="T12" s="24">
        <v>1</v>
      </c>
      <c r="U12" s="24">
        <v>1</v>
      </c>
      <c r="V12" s="7">
        <v>1</v>
      </c>
      <c r="W12" s="27">
        <f t="shared" si="0"/>
        <v>1</v>
      </c>
      <c r="X12" s="7">
        <v>1</v>
      </c>
      <c r="Y12" s="7">
        <v>1</v>
      </c>
      <c r="Z12" s="7"/>
      <c r="AA12" s="7"/>
      <c r="AB12" s="7"/>
      <c r="AC12" s="27">
        <f t="shared" si="1"/>
        <v>2</v>
      </c>
      <c r="AD12" s="8">
        <f t="shared" si="3"/>
        <v>2.9861111111111107</v>
      </c>
    </row>
    <row r="13" spans="1:30" ht="15">
      <c r="A13" s="1">
        <v>6</v>
      </c>
      <c r="B13" s="10" t="s">
        <v>26</v>
      </c>
      <c r="C13" s="27">
        <v>1</v>
      </c>
      <c r="D13" s="40">
        <v>5</v>
      </c>
      <c r="E13" s="16"/>
      <c r="F13" s="16"/>
      <c r="G13" s="27">
        <v>3.5</v>
      </c>
      <c r="H13" s="32">
        <v>1</v>
      </c>
      <c r="I13" s="32">
        <v>1</v>
      </c>
      <c r="J13" s="27">
        <v>3.7</v>
      </c>
      <c r="K13" s="28">
        <v>1</v>
      </c>
      <c r="L13" s="32">
        <v>1</v>
      </c>
      <c r="M13" s="27">
        <v>1.3</v>
      </c>
      <c r="N13" s="7">
        <v>4</v>
      </c>
      <c r="O13" s="7">
        <v>4</v>
      </c>
      <c r="P13" s="7">
        <v>4.5</v>
      </c>
      <c r="Q13" s="7"/>
      <c r="R13" s="7"/>
      <c r="S13" s="27">
        <f t="shared" si="2"/>
        <v>4.166666666666667</v>
      </c>
      <c r="T13" s="24">
        <v>1</v>
      </c>
      <c r="U13" s="7">
        <v>1</v>
      </c>
      <c r="V13" s="7">
        <v>1</v>
      </c>
      <c r="W13" s="27">
        <f t="shared" si="0"/>
        <v>1</v>
      </c>
      <c r="X13" s="31">
        <v>1</v>
      </c>
      <c r="Y13" s="7"/>
      <c r="Z13" s="7"/>
      <c r="AA13" s="7"/>
      <c r="AB13" s="7"/>
      <c r="AC13" s="27">
        <f t="shared" si="1"/>
        <v>1</v>
      </c>
      <c r="AD13" s="8">
        <f t="shared" si="3"/>
        <v>2.055555555555556</v>
      </c>
    </row>
    <row r="14" spans="1:30" ht="15">
      <c r="A14" s="1">
        <v>7</v>
      </c>
      <c r="B14" s="10" t="s">
        <v>27</v>
      </c>
      <c r="C14" s="27">
        <v>1</v>
      </c>
      <c r="D14" s="40">
        <v>5</v>
      </c>
      <c r="E14" s="16"/>
      <c r="F14" s="16"/>
      <c r="G14" s="27">
        <v>4</v>
      </c>
      <c r="H14" s="27">
        <v>3.7</v>
      </c>
      <c r="I14" s="27">
        <v>3.7</v>
      </c>
      <c r="J14" s="27">
        <v>5</v>
      </c>
      <c r="K14" s="28">
        <v>1</v>
      </c>
      <c r="L14" s="27">
        <v>5</v>
      </c>
      <c r="M14" s="27">
        <v>1.3</v>
      </c>
      <c r="N14" s="7">
        <v>3.5</v>
      </c>
      <c r="O14" s="7">
        <v>4.5</v>
      </c>
      <c r="P14" s="7">
        <v>4</v>
      </c>
      <c r="Q14" s="7"/>
      <c r="R14" s="7"/>
      <c r="S14" s="27">
        <f t="shared" si="2"/>
        <v>4</v>
      </c>
      <c r="T14" s="24">
        <v>1</v>
      </c>
      <c r="U14" s="7">
        <v>1</v>
      </c>
      <c r="V14" s="7">
        <v>1</v>
      </c>
      <c r="W14" s="27">
        <f t="shared" si="0"/>
        <v>1</v>
      </c>
      <c r="X14" s="7">
        <v>1</v>
      </c>
      <c r="Y14" s="7">
        <v>1</v>
      </c>
      <c r="Z14" s="7"/>
      <c r="AA14" s="7"/>
      <c r="AB14" s="7"/>
      <c r="AC14" s="27">
        <f t="shared" si="1"/>
        <v>2</v>
      </c>
      <c r="AD14" s="8">
        <f t="shared" si="3"/>
        <v>3.058333333333333</v>
      </c>
    </row>
    <row r="15" spans="1:30" ht="15">
      <c r="A15" s="1">
        <v>8</v>
      </c>
      <c r="B15" s="10" t="s">
        <v>28</v>
      </c>
      <c r="C15" s="40">
        <v>5</v>
      </c>
      <c r="D15" s="27">
        <v>3.4</v>
      </c>
      <c r="E15" s="16"/>
      <c r="F15" s="16"/>
      <c r="G15" s="27">
        <v>3</v>
      </c>
      <c r="H15" s="27">
        <v>4.8</v>
      </c>
      <c r="I15" s="27">
        <v>4.3</v>
      </c>
      <c r="J15" s="27">
        <v>5</v>
      </c>
      <c r="K15" s="28">
        <v>1</v>
      </c>
      <c r="L15" s="27">
        <v>5</v>
      </c>
      <c r="M15" s="40">
        <v>5</v>
      </c>
      <c r="N15" s="7">
        <v>4</v>
      </c>
      <c r="O15" s="7">
        <v>4.5</v>
      </c>
      <c r="P15" s="7">
        <v>4.5</v>
      </c>
      <c r="Q15" s="7"/>
      <c r="R15" s="7"/>
      <c r="S15" s="27">
        <f t="shared" si="2"/>
        <v>4.333333333333333</v>
      </c>
      <c r="T15" s="24">
        <v>1</v>
      </c>
      <c r="U15" s="7">
        <v>1</v>
      </c>
      <c r="V15" s="7">
        <v>1</v>
      </c>
      <c r="W15" s="27">
        <f t="shared" si="0"/>
        <v>1</v>
      </c>
      <c r="X15" s="31">
        <v>1</v>
      </c>
      <c r="Y15" s="7"/>
      <c r="Z15" s="7"/>
      <c r="AA15" s="7"/>
      <c r="AB15" s="7"/>
      <c r="AC15" s="27">
        <f t="shared" si="1"/>
        <v>1</v>
      </c>
      <c r="AD15" s="8">
        <f t="shared" si="3"/>
        <v>3.569444444444444</v>
      </c>
    </row>
    <row r="16" spans="1:30" ht="15">
      <c r="A16" s="1">
        <v>9</v>
      </c>
      <c r="B16" s="10" t="s">
        <v>29</v>
      </c>
      <c r="C16" s="27">
        <v>1</v>
      </c>
      <c r="D16" s="27">
        <v>1</v>
      </c>
      <c r="E16" s="16"/>
      <c r="F16" s="16"/>
      <c r="G16" s="27">
        <v>3</v>
      </c>
      <c r="H16" s="27">
        <v>3.3</v>
      </c>
      <c r="I16" s="32">
        <v>1</v>
      </c>
      <c r="J16" s="27">
        <v>5</v>
      </c>
      <c r="K16" s="28">
        <v>1</v>
      </c>
      <c r="L16" s="27">
        <v>5</v>
      </c>
      <c r="M16" s="27">
        <v>1</v>
      </c>
      <c r="N16" s="7">
        <v>3.5</v>
      </c>
      <c r="O16" s="7">
        <v>4.5</v>
      </c>
      <c r="P16" s="7">
        <v>4.5</v>
      </c>
      <c r="Q16" s="7"/>
      <c r="R16" s="7"/>
      <c r="S16" s="27">
        <f t="shared" si="2"/>
        <v>4.166666666666667</v>
      </c>
      <c r="T16" s="24">
        <v>1</v>
      </c>
      <c r="U16" s="24">
        <v>1</v>
      </c>
      <c r="V16" s="24">
        <v>1</v>
      </c>
      <c r="W16" s="27">
        <f t="shared" si="0"/>
        <v>1</v>
      </c>
      <c r="X16" s="31">
        <v>1</v>
      </c>
      <c r="Y16" s="7"/>
      <c r="Z16" s="7"/>
      <c r="AA16" s="7"/>
      <c r="AB16" s="7"/>
      <c r="AC16" s="27">
        <f t="shared" si="1"/>
        <v>1</v>
      </c>
      <c r="AD16" s="8">
        <f t="shared" si="3"/>
        <v>2.288888888888889</v>
      </c>
    </row>
    <row r="17" spans="1:30" ht="15">
      <c r="A17" s="1">
        <v>10</v>
      </c>
      <c r="B17" s="10" t="s">
        <v>30</v>
      </c>
      <c r="C17" s="27">
        <v>1</v>
      </c>
      <c r="D17" s="40">
        <v>5</v>
      </c>
      <c r="E17" s="16"/>
      <c r="F17" s="16"/>
      <c r="G17" s="27">
        <v>4</v>
      </c>
      <c r="H17" s="27">
        <v>3.7</v>
      </c>
      <c r="I17" s="27">
        <v>3.7</v>
      </c>
      <c r="J17" s="27">
        <v>5</v>
      </c>
      <c r="K17" s="28">
        <v>1</v>
      </c>
      <c r="L17" s="27">
        <v>5</v>
      </c>
      <c r="M17" s="27">
        <v>1.5</v>
      </c>
      <c r="N17" s="7">
        <v>3.5</v>
      </c>
      <c r="O17" s="7">
        <v>4</v>
      </c>
      <c r="P17" s="7">
        <v>4.5</v>
      </c>
      <c r="Q17" s="7"/>
      <c r="R17" s="7"/>
      <c r="S17" s="27">
        <f t="shared" si="2"/>
        <v>4</v>
      </c>
      <c r="T17" s="24">
        <v>3</v>
      </c>
      <c r="U17" s="24">
        <v>1</v>
      </c>
      <c r="V17" s="7">
        <v>2</v>
      </c>
      <c r="W17" s="27">
        <f t="shared" si="0"/>
        <v>2</v>
      </c>
      <c r="X17" s="31">
        <v>1</v>
      </c>
      <c r="Y17" s="7"/>
      <c r="Z17" s="7"/>
      <c r="AA17" s="7"/>
      <c r="AB17" s="7"/>
      <c r="AC17" s="27">
        <f t="shared" si="1"/>
        <v>1</v>
      </c>
      <c r="AD17" s="8">
        <f t="shared" si="3"/>
        <v>3.0749999999999997</v>
      </c>
    </row>
    <row r="18" spans="1:30" ht="15">
      <c r="A18" s="1">
        <v>11</v>
      </c>
      <c r="B18" s="10" t="s">
        <v>31</v>
      </c>
      <c r="C18" s="27">
        <v>1.2</v>
      </c>
      <c r="D18" s="40">
        <v>5</v>
      </c>
      <c r="E18" s="16"/>
      <c r="F18" s="16"/>
      <c r="G18" s="27">
        <v>3.5</v>
      </c>
      <c r="H18" s="32">
        <v>1</v>
      </c>
      <c r="I18" s="27">
        <v>3.3</v>
      </c>
      <c r="J18" s="27">
        <v>3.7</v>
      </c>
      <c r="K18" s="28">
        <v>1</v>
      </c>
      <c r="L18" s="27">
        <v>4</v>
      </c>
      <c r="M18" s="27">
        <v>2</v>
      </c>
      <c r="N18" s="7">
        <v>5</v>
      </c>
      <c r="O18" s="7">
        <v>4</v>
      </c>
      <c r="P18" s="7">
        <v>4.5</v>
      </c>
      <c r="Q18" s="7"/>
      <c r="R18" s="7"/>
      <c r="S18" s="27">
        <f t="shared" si="2"/>
        <v>4.5</v>
      </c>
      <c r="T18" s="7">
        <v>5</v>
      </c>
      <c r="U18" s="7">
        <v>5</v>
      </c>
      <c r="V18" s="7">
        <v>5</v>
      </c>
      <c r="W18" s="27">
        <f t="shared" si="0"/>
        <v>5</v>
      </c>
      <c r="X18" s="7">
        <v>1</v>
      </c>
      <c r="Y18" s="7">
        <v>1</v>
      </c>
      <c r="Z18" s="7"/>
      <c r="AA18" s="7"/>
      <c r="AB18" s="7"/>
      <c r="AC18" s="27">
        <f t="shared" si="1"/>
        <v>2</v>
      </c>
      <c r="AD18" s="8">
        <f t="shared" si="3"/>
        <v>3.016666666666666</v>
      </c>
    </row>
    <row r="19" spans="1:30" ht="15">
      <c r="A19" s="1">
        <v>12</v>
      </c>
      <c r="B19" s="10" t="s">
        <v>32</v>
      </c>
      <c r="C19" s="27">
        <v>2</v>
      </c>
      <c r="D19" s="27">
        <v>1</v>
      </c>
      <c r="E19" s="16"/>
      <c r="F19" s="16"/>
      <c r="G19" s="27">
        <v>4</v>
      </c>
      <c r="H19" s="27">
        <v>4.3</v>
      </c>
      <c r="I19" s="27">
        <v>4.2</v>
      </c>
      <c r="J19" s="27">
        <v>3.7</v>
      </c>
      <c r="K19" s="28">
        <v>1</v>
      </c>
      <c r="L19" s="27">
        <v>4</v>
      </c>
      <c r="M19" s="27">
        <v>1.8</v>
      </c>
      <c r="N19" s="7">
        <v>4.5</v>
      </c>
      <c r="O19" s="7">
        <v>5</v>
      </c>
      <c r="P19" s="7">
        <v>5</v>
      </c>
      <c r="Q19" s="7"/>
      <c r="R19" s="7"/>
      <c r="S19" s="27">
        <f t="shared" si="2"/>
        <v>4.833333333333333</v>
      </c>
      <c r="T19" s="24">
        <v>4</v>
      </c>
      <c r="U19" s="24">
        <v>1</v>
      </c>
      <c r="V19" s="7">
        <v>2.5</v>
      </c>
      <c r="W19" s="27">
        <f t="shared" si="0"/>
        <v>2.5</v>
      </c>
      <c r="X19" s="7">
        <v>1</v>
      </c>
      <c r="Y19" s="7">
        <v>1</v>
      </c>
      <c r="Z19" s="7">
        <v>1</v>
      </c>
      <c r="AA19" s="7">
        <v>1</v>
      </c>
      <c r="AB19" s="7"/>
      <c r="AC19" s="27">
        <f t="shared" si="1"/>
        <v>4</v>
      </c>
      <c r="AD19" s="8">
        <f t="shared" si="3"/>
        <v>3.1111111111111107</v>
      </c>
    </row>
    <row r="20" spans="1:30" ht="15">
      <c r="A20" s="1">
        <v>13</v>
      </c>
      <c r="B20" s="10" t="s">
        <v>33</v>
      </c>
      <c r="C20" s="27">
        <v>2</v>
      </c>
      <c r="D20" s="40">
        <v>5</v>
      </c>
      <c r="E20" s="16"/>
      <c r="F20" s="16"/>
      <c r="G20" s="27">
        <v>3.5</v>
      </c>
      <c r="H20" s="27">
        <v>4</v>
      </c>
      <c r="I20" s="27">
        <v>4.3</v>
      </c>
      <c r="J20" s="27">
        <v>3.7</v>
      </c>
      <c r="K20" s="28">
        <v>1</v>
      </c>
      <c r="L20" s="32">
        <v>1</v>
      </c>
      <c r="M20" s="27">
        <v>2.3</v>
      </c>
      <c r="N20" s="7">
        <v>4</v>
      </c>
      <c r="O20" s="7">
        <v>4</v>
      </c>
      <c r="P20" s="31">
        <v>1</v>
      </c>
      <c r="Q20" s="7"/>
      <c r="R20" s="7"/>
      <c r="S20" s="27">
        <f t="shared" si="2"/>
        <v>3</v>
      </c>
      <c r="T20" s="24">
        <v>1</v>
      </c>
      <c r="U20" s="24">
        <v>1</v>
      </c>
      <c r="V20" s="7">
        <v>1</v>
      </c>
      <c r="W20" s="27">
        <f t="shared" si="0"/>
        <v>1</v>
      </c>
      <c r="X20" s="7">
        <v>1</v>
      </c>
      <c r="Y20" s="7">
        <v>1</v>
      </c>
      <c r="Z20" s="7"/>
      <c r="AA20" s="7"/>
      <c r="AB20" s="7"/>
      <c r="AC20" s="27">
        <f t="shared" si="1"/>
        <v>2</v>
      </c>
      <c r="AD20" s="8">
        <f t="shared" si="3"/>
        <v>2.733333333333333</v>
      </c>
    </row>
    <row r="21" spans="1:30" ht="15">
      <c r="A21" s="1">
        <v>14</v>
      </c>
      <c r="B21" s="10" t="s">
        <v>34</v>
      </c>
      <c r="C21" s="28">
        <v>4</v>
      </c>
      <c r="D21" s="27">
        <v>2.4</v>
      </c>
      <c r="E21" s="16"/>
      <c r="F21" s="16"/>
      <c r="G21" s="27">
        <v>4</v>
      </c>
      <c r="H21" s="27">
        <v>4.8</v>
      </c>
      <c r="I21" s="27">
        <v>4.3</v>
      </c>
      <c r="J21" s="27">
        <v>5</v>
      </c>
      <c r="K21" s="27">
        <v>5</v>
      </c>
      <c r="L21" s="27">
        <v>5</v>
      </c>
      <c r="M21" s="40">
        <v>5</v>
      </c>
      <c r="N21" s="7">
        <v>5</v>
      </c>
      <c r="O21" s="7">
        <v>4.5</v>
      </c>
      <c r="P21" s="7">
        <v>5</v>
      </c>
      <c r="Q21" s="7"/>
      <c r="R21" s="7"/>
      <c r="S21" s="27">
        <f t="shared" si="2"/>
        <v>4.833333333333333</v>
      </c>
      <c r="T21" s="24">
        <v>3</v>
      </c>
      <c r="U21" s="7">
        <v>3</v>
      </c>
      <c r="V21" s="7">
        <v>3</v>
      </c>
      <c r="W21" s="27">
        <f t="shared" si="0"/>
        <v>3</v>
      </c>
      <c r="X21" s="7">
        <v>1</v>
      </c>
      <c r="Y21" s="41">
        <v>1</v>
      </c>
      <c r="Z21" s="41">
        <v>1</v>
      </c>
      <c r="AA21" s="41">
        <v>1</v>
      </c>
      <c r="AB21" s="41">
        <v>1</v>
      </c>
      <c r="AC21" s="27">
        <f t="shared" si="1"/>
        <v>5</v>
      </c>
      <c r="AD21" s="8">
        <f t="shared" si="3"/>
        <v>4.361111111111111</v>
      </c>
    </row>
    <row r="22" spans="1:30" ht="15">
      <c r="A22" s="1">
        <v>15</v>
      </c>
      <c r="B22" s="10" t="s">
        <v>35</v>
      </c>
      <c r="C22" s="27">
        <v>3.2</v>
      </c>
      <c r="D22" s="27">
        <v>3.4</v>
      </c>
      <c r="E22" s="16"/>
      <c r="F22" s="16"/>
      <c r="G22" s="27">
        <v>4</v>
      </c>
      <c r="H22" s="27">
        <v>3.9</v>
      </c>
      <c r="I22" s="27">
        <v>4</v>
      </c>
      <c r="J22" s="27">
        <v>3.7</v>
      </c>
      <c r="K22" s="40">
        <v>5</v>
      </c>
      <c r="L22" s="27">
        <v>4</v>
      </c>
      <c r="M22" s="40">
        <v>5</v>
      </c>
      <c r="N22" s="7">
        <v>4</v>
      </c>
      <c r="O22" s="7">
        <v>4.5</v>
      </c>
      <c r="P22" s="7">
        <v>4.5</v>
      </c>
      <c r="Q22" s="7"/>
      <c r="R22" s="7"/>
      <c r="S22" s="27">
        <f t="shared" si="2"/>
        <v>4.333333333333333</v>
      </c>
      <c r="T22" s="7">
        <v>5</v>
      </c>
      <c r="U22" s="7">
        <v>5</v>
      </c>
      <c r="V22" s="7">
        <v>5</v>
      </c>
      <c r="W22" s="27">
        <f t="shared" si="0"/>
        <v>5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27">
        <f t="shared" si="1"/>
        <v>5</v>
      </c>
      <c r="AD22" s="8">
        <f t="shared" si="3"/>
        <v>4.211111111111111</v>
      </c>
    </row>
    <row r="23" spans="1:30" ht="15">
      <c r="A23" s="1">
        <v>16</v>
      </c>
      <c r="B23" s="10" t="s">
        <v>36</v>
      </c>
      <c r="C23" s="27">
        <v>2</v>
      </c>
      <c r="D23" s="40">
        <v>5</v>
      </c>
      <c r="E23" s="16"/>
      <c r="F23" s="16"/>
      <c r="G23" s="27">
        <v>3.5</v>
      </c>
      <c r="H23" s="27">
        <v>3.2</v>
      </c>
      <c r="I23" s="40">
        <v>5</v>
      </c>
      <c r="J23" s="27">
        <v>5</v>
      </c>
      <c r="K23" s="40">
        <v>5</v>
      </c>
      <c r="L23" s="27">
        <v>5</v>
      </c>
      <c r="M23" s="27">
        <v>1.8</v>
      </c>
      <c r="N23" s="7">
        <v>4.5</v>
      </c>
      <c r="O23" s="7">
        <v>4</v>
      </c>
      <c r="P23" s="31">
        <v>1</v>
      </c>
      <c r="Q23" s="7"/>
      <c r="R23" s="7"/>
      <c r="S23" s="27">
        <f t="shared" si="2"/>
        <v>3.1666666666666665</v>
      </c>
      <c r="T23" s="24">
        <v>1</v>
      </c>
      <c r="U23" s="24">
        <v>1</v>
      </c>
      <c r="V23" s="7">
        <v>1</v>
      </c>
      <c r="W23" s="27">
        <f t="shared" si="0"/>
        <v>1</v>
      </c>
      <c r="X23" s="41">
        <v>1</v>
      </c>
      <c r="Y23" s="41">
        <v>1</v>
      </c>
      <c r="Z23" s="41">
        <v>1</v>
      </c>
      <c r="AA23" s="41">
        <v>1</v>
      </c>
      <c r="AB23" s="41">
        <v>1</v>
      </c>
      <c r="AC23" s="40">
        <f t="shared" si="1"/>
        <v>5</v>
      </c>
      <c r="AD23" s="8">
        <f t="shared" si="3"/>
        <v>3.722222222222222</v>
      </c>
    </row>
    <row r="24" spans="1:30" ht="15">
      <c r="A24" s="1">
        <v>17</v>
      </c>
      <c r="B24" s="4" t="s">
        <v>37</v>
      </c>
      <c r="C24" s="28">
        <v>2.3</v>
      </c>
      <c r="D24" s="27">
        <v>1.3</v>
      </c>
      <c r="E24" s="16"/>
      <c r="F24" s="16"/>
      <c r="G24" s="27">
        <v>3.5</v>
      </c>
      <c r="H24" s="27">
        <v>3.6</v>
      </c>
      <c r="I24" s="27">
        <v>4.3</v>
      </c>
      <c r="J24" s="27">
        <v>3.7</v>
      </c>
      <c r="K24" s="40">
        <v>5</v>
      </c>
      <c r="L24" s="27">
        <v>5</v>
      </c>
      <c r="M24" s="40">
        <v>5</v>
      </c>
      <c r="N24" s="7">
        <v>4.5</v>
      </c>
      <c r="O24" s="7">
        <v>4.5</v>
      </c>
      <c r="P24" s="7">
        <v>4</v>
      </c>
      <c r="Q24" s="7"/>
      <c r="R24" s="7"/>
      <c r="S24" s="27">
        <f t="shared" si="2"/>
        <v>4.333333333333333</v>
      </c>
      <c r="T24" s="24">
        <v>1</v>
      </c>
      <c r="U24" s="7">
        <v>1</v>
      </c>
      <c r="V24" s="7">
        <v>1</v>
      </c>
      <c r="W24" s="27">
        <f t="shared" si="0"/>
        <v>1</v>
      </c>
      <c r="X24" s="31">
        <v>1</v>
      </c>
      <c r="Y24" s="7"/>
      <c r="Z24" s="7"/>
      <c r="AA24" s="7"/>
      <c r="AB24" s="7"/>
      <c r="AC24" s="27">
        <f t="shared" si="1"/>
        <v>1</v>
      </c>
      <c r="AD24" s="8">
        <f t="shared" si="3"/>
        <v>3.336111111111111</v>
      </c>
    </row>
    <row r="25" spans="1:30" ht="15">
      <c r="A25" s="1">
        <v>18</v>
      </c>
      <c r="B25" s="13" t="s">
        <v>38</v>
      </c>
      <c r="C25" s="27">
        <v>1</v>
      </c>
      <c r="D25" s="40">
        <v>5</v>
      </c>
      <c r="E25" s="16"/>
      <c r="F25" s="16"/>
      <c r="G25" s="27">
        <v>3.5</v>
      </c>
      <c r="H25" s="27">
        <v>3.7</v>
      </c>
      <c r="I25" s="27">
        <v>4</v>
      </c>
      <c r="J25" s="27">
        <v>5</v>
      </c>
      <c r="K25" s="28">
        <v>1</v>
      </c>
      <c r="L25" s="27">
        <v>5</v>
      </c>
      <c r="M25" s="27">
        <v>1.3</v>
      </c>
      <c r="N25" s="7">
        <v>3.5</v>
      </c>
      <c r="O25" s="7">
        <v>4</v>
      </c>
      <c r="P25" s="7">
        <v>4.5</v>
      </c>
      <c r="Q25" s="7"/>
      <c r="R25" s="7"/>
      <c r="S25" s="27">
        <f t="shared" si="2"/>
        <v>4</v>
      </c>
      <c r="T25" s="24">
        <v>1</v>
      </c>
      <c r="U25" s="24">
        <v>4</v>
      </c>
      <c r="V25" s="24">
        <v>5</v>
      </c>
      <c r="W25" s="27">
        <f t="shared" si="0"/>
        <v>3.3333333333333335</v>
      </c>
      <c r="X25" s="7">
        <v>1</v>
      </c>
      <c r="Y25" s="7">
        <v>1</v>
      </c>
      <c r="Z25" s="7">
        <v>1</v>
      </c>
      <c r="AA25" s="7"/>
      <c r="AB25" s="7"/>
      <c r="AC25" s="27">
        <f t="shared" si="1"/>
        <v>3</v>
      </c>
      <c r="AD25" s="8">
        <f t="shared" si="3"/>
        <v>3.319444444444444</v>
      </c>
    </row>
    <row r="26" spans="1:30" ht="15">
      <c r="A26" s="14">
        <v>19</v>
      </c>
      <c r="B26" s="10" t="s">
        <v>39</v>
      </c>
      <c r="C26" s="40">
        <v>5</v>
      </c>
      <c r="D26" s="27">
        <v>2</v>
      </c>
      <c r="E26" s="16"/>
      <c r="F26" s="16"/>
      <c r="G26" s="27">
        <v>3</v>
      </c>
      <c r="H26" s="27">
        <v>3.6</v>
      </c>
      <c r="I26" s="32">
        <v>1</v>
      </c>
      <c r="J26" s="27">
        <v>3.7</v>
      </c>
      <c r="K26" s="28">
        <v>1</v>
      </c>
      <c r="L26" s="27">
        <v>4</v>
      </c>
      <c r="M26" s="32">
        <v>1</v>
      </c>
      <c r="N26" s="31">
        <v>1</v>
      </c>
      <c r="O26" s="7">
        <v>4</v>
      </c>
      <c r="P26" s="31">
        <v>1</v>
      </c>
      <c r="Q26" s="7"/>
      <c r="R26" s="7"/>
      <c r="S26" s="27">
        <f t="shared" si="2"/>
        <v>2</v>
      </c>
      <c r="T26" s="24">
        <v>1</v>
      </c>
      <c r="U26" s="7">
        <v>1</v>
      </c>
      <c r="V26" s="7">
        <v>1</v>
      </c>
      <c r="W26" s="27">
        <f t="shared" si="0"/>
        <v>1</v>
      </c>
      <c r="X26" s="7">
        <v>1</v>
      </c>
      <c r="Y26" s="7">
        <v>1</v>
      </c>
      <c r="Z26" s="7">
        <v>1</v>
      </c>
      <c r="AA26" s="7">
        <v>1</v>
      </c>
      <c r="AB26" s="7"/>
      <c r="AC26" s="27">
        <f t="shared" si="1"/>
        <v>4</v>
      </c>
      <c r="AD26" s="8">
        <f t="shared" si="3"/>
        <v>2.6083333333333334</v>
      </c>
    </row>
    <row r="27" spans="1:30" ht="15">
      <c r="A27" s="14">
        <v>20</v>
      </c>
      <c r="B27" s="10" t="s">
        <v>40</v>
      </c>
      <c r="C27" s="40">
        <v>5</v>
      </c>
      <c r="D27" s="40">
        <v>5</v>
      </c>
      <c r="E27" s="16"/>
      <c r="F27" s="16"/>
      <c r="G27" s="27">
        <v>4</v>
      </c>
      <c r="H27" s="27">
        <v>3.8</v>
      </c>
      <c r="I27" s="27">
        <v>4.3</v>
      </c>
      <c r="J27" s="27">
        <v>5</v>
      </c>
      <c r="K27" s="40">
        <v>4</v>
      </c>
      <c r="L27" s="27">
        <v>5</v>
      </c>
      <c r="M27" s="40">
        <v>4</v>
      </c>
      <c r="N27" s="7">
        <v>4</v>
      </c>
      <c r="O27" s="7">
        <v>4</v>
      </c>
      <c r="P27" s="7">
        <v>4.5</v>
      </c>
      <c r="Q27" s="7"/>
      <c r="R27" s="7"/>
      <c r="S27" s="27">
        <f t="shared" si="2"/>
        <v>4.166666666666667</v>
      </c>
      <c r="T27" s="41">
        <v>5</v>
      </c>
      <c r="U27" s="41">
        <v>5</v>
      </c>
      <c r="V27" s="41">
        <v>5</v>
      </c>
      <c r="W27" s="27">
        <f t="shared" si="0"/>
        <v>5</v>
      </c>
      <c r="X27" s="7">
        <v>1</v>
      </c>
      <c r="Y27" s="7">
        <v>1</v>
      </c>
      <c r="Z27" s="41">
        <v>1</v>
      </c>
      <c r="AA27" s="41">
        <v>1</v>
      </c>
      <c r="AB27" s="41">
        <v>1</v>
      </c>
      <c r="AC27" s="27">
        <f t="shared" si="1"/>
        <v>5</v>
      </c>
      <c r="AD27" s="8">
        <f t="shared" si="3"/>
        <v>4.522222222222222</v>
      </c>
    </row>
    <row r="28" spans="1:30" ht="15">
      <c r="A28" s="2">
        <v>21</v>
      </c>
      <c r="B28" s="10" t="s">
        <v>41</v>
      </c>
      <c r="C28" s="40">
        <v>5</v>
      </c>
      <c r="D28" s="29">
        <v>3</v>
      </c>
      <c r="E28" s="5"/>
      <c r="F28" s="5"/>
      <c r="G28" s="29">
        <v>4</v>
      </c>
      <c r="H28" s="29">
        <v>3.3</v>
      </c>
      <c r="I28" s="29">
        <v>4.3</v>
      </c>
      <c r="J28" s="27">
        <v>5</v>
      </c>
      <c r="K28" s="28">
        <v>4</v>
      </c>
      <c r="L28" s="29">
        <v>5</v>
      </c>
      <c r="M28" s="29">
        <v>2</v>
      </c>
      <c r="N28" s="5">
        <v>4</v>
      </c>
      <c r="O28" s="5">
        <v>4.5</v>
      </c>
      <c r="P28" s="5">
        <v>4.5</v>
      </c>
      <c r="Q28" s="5"/>
      <c r="R28" s="5"/>
      <c r="S28" s="27">
        <f t="shared" si="2"/>
        <v>4.333333333333333</v>
      </c>
      <c r="T28" s="7">
        <v>5</v>
      </c>
      <c r="U28" s="7">
        <v>5</v>
      </c>
      <c r="V28" s="7">
        <v>5</v>
      </c>
      <c r="W28" s="27">
        <f t="shared" si="0"/>
        <v>5</v>
      </c>
      <c r="X28" s="7">
        <v>1</v>
      </c>
      <c r="Y28" s="5">
        <v>1</v>
      </c>
      <c r="Z28" s="5">
        <v>1</v>
      </c>
      <c r="AA28" s="5">
        <v>1</v>
      </c>
      <c r="AB28" s="5"/>
      <c r="AC28" s="27">
        <f t="shared" si="1"/>
        <v>4</v>
      </c>
      <c r="AD28" s="8">
        <f t="shared" si="3"/>
        <v>4.077777777777777</v>
      </c>
    </row>
    <row r="29" spans="1:30" ht="12" customHeight="1">
      <c r="A29" s="50" t="s">
        <v>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</row>
    <row r="30" spans="1:30" ht="12" customHeight="1">
      <c r="A30" s="50" t="s">
        <v>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</row>
    <row r="31" spans="1:30" ht="12" customHeight="1">
      <c r="A31" s="50" t="s">
        <v>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ht="12" customHeight="1">
      <c r="A32" s="50" t="s">
        <v>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ht="12" customHeight="1">
      <c r="A33" s="50" t="s">
        <v>61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18.5">
      <c r="A34" s="19"/>
      <c r="B34" s="19"/>
      <c r="C34" s="25" t="s">
        <v>67</v>
      </c>
      <c r="D34" s="25" t="s">
        <v>69</v>
      </c>
      <c r="E34" s="18" t="s">
        <v>68</v>
      </c>
      <c r="F34" s="19"/>
      <c r="G34" s="25" t="s">
        <v>63</v>
      </c>
      <c r="H34" s="25" t="s">
        <v>70</v>
      </c>
      <c r="I34" s="25" t="s">
        <v>71</v>
      </c>
      <c r="J34" s="25" t="s">
        <v>64</v>
      </c>
      <c r="K34" s="25" t="s">
        <v>72</v>
      </c>
      <c r="L34" s="25" t="s">
        <v>73</v>
      </c>
      <c r="M34" s="25" t="s">
        <v>16</v>
      </c>
      <c r="N34" s="20"/>
      <c r="O34" s="20"/>
      <c r="P34" s="21" t="s">
        <v>14</v>
      </c>
      <c r="Q34" s="20"/>
      <c r="R34" s="20"/>
      <c r="S34" s="30" t="s">
        <v>15</v>
      </c>
      <c r="T34" s="19"/>
      <c r="U34" s="19" t="s">
        <v>10</v>
      </c>
      <c r="V34" s="19"/>
      <c r="W34" s="25" t="s">
        <v>11</v>
      </c>
      <c r="X34" s="18"/>
      <c r="Y34" s="19"/>
      <c r="Z34" s="19" t="s">
        <v>12</v>
      </c>
      <c r="AA34" s="19"/>
      <c r="AB34" s="19"/>
      <c r="AC34" s="25" t="s">
        <v>13</v>
      </c>
      <c r="AD34" s="22" t="s">
        <v>9</v>
      </c>
    </row>
    <row r="35" spans="1:30" ht="15">
      <c r="A35" s="2" t="s">
        <v>0</v>
      </c>
      <c r="B35" s="2" t="s">
        <v>1</v>
      </c>
      <c r="C35" s="26" t="s">
        <v>6</v>
      </c>
      <c r="D35" s="26" t="s">
        <v>7</v>
      </c>
      <c r="E35" s="2" t="s">
        <v>8</v>
      </c>
      <c r="F35" s="2" t="s">
        <v>6</v>
      </c>
      <c r="G35" s="26" t="s">
        <v>62</v>
      </c>
      <c r="H35" s="26" t="s">
        <v>77</v>
      </c>
      <c r="I35" s="26" t="s">
        <v>76</v>
      </c>
      <c r="J35" s="26" t="s">
        <v>65</v>
      </c>
      <c r="K35" s="26" t="s">
        <v>75</v>
      </c>
      <c r="L35" s="26" t="s">
        <v>74</v>
      </c>
      <c r="M35" s="26" t="s">
        <v>20</v>
      </c>
      <c r="N35" s="2">
        <v>1</v>
      </c>
      <c r="O35" s="2">
        <v>2</v>
      </c>
      <c r="P35" s="2">
        <v>3</v>
      </c>
      <c r="Q35" s="2">
        <v>4</v>
      </c>
      <c r="R35" s="2">
        <v>5</v>
      </c>
      <c r="S35" s="26" t="s">
        <v>17</v>
      </c>
      <c r="T35" s="2">
        <v>1</v>
      </c>
      <c r="U35" s="2">
        <v>2</v>
      </c>
      <c r="V35" s="2">
        <v>3</v>
      </c>
      <c r="W35" s="26" t="s">
        <v>18</v>
      </c>
      <c r="X35" s="2">
        <v>1</v>
      </c>
      <c r="Y35" s="2">
        <v>2</v>
      </c>
      <c r="Z35" s="2">
        <v>3</v>
      </c>
      <c r="AA35" s="2">
        <v>4</v>
      </c>
      <c r="AB35" s="2">
        <v>5</v>
      </c>
      <c r="AC35" s="26" t="s">
        <v>19</v>
      </c>
      <c r="AD35" s="3">
        <v>1</v>
      </c>
    </row>
    <row r="36" spans="1:30" ht="15">
      <c r="A36" s="1">
        <v>22</v>
      </c>
      <c r="B36" s="10" t="s">
        <v>42</v>
      </c>
      <c r="C36" s="27">
        <v>3.3</v>
      </c>
      <c r="D36" s="40">
        <v>5</v>
      </c>
      <c r="E36" s="16"/>
      <c r="F36" s="16"/>
      <c r="G36" s="27">
        <v>4</v>
      </c>
      <c r="H36" s="27">
        <v>3.8</v>
      </c>
      <c r="I36" s="27">
        <v>4.2</v>
      </c>
      <c r="J36" s="27">
        <v>5</v>
      </c>
      <c r="K36" s="27">
        <v>5</v>
      </c>
      <c r="L36" s="27">
        <v>5</v>
      </c>
      <c r="M36" s="27">
        <v>3.5</v>
      </c>
      <c r="N36" s="7">
        <v>3.5</v>
      </c>
      <c r="O36" s="7">
        <v>4.5</v>
      </c>
      <c r="P36" s="7">
        <v>4</v>
      </c>
      <c r="Q36" s="7"/>
      <c r="R36" s="7"/>
      <c r="S36" s="27">
        <f aca="true" t="shared" si="4" ref="S36:S55">(N36+O36+P36)/3</f>
        <v>4</v>
      </c>
      <c r="T36" s="24">
        <v>4</v>
      </c>
      <c r="U36" s="24">
        <v>5</v>
      </c>
      <c r="V36" s="24">
        <v>5</v>
      </c>
      <c r="W36" s="27">
        <f aca="true" t="shared" si="5" ref="W36:W54">(T36+U36+V36)/3</f>
        <v>4.666666666666667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27">
        <f aca="true" t="shared" si="6" ref="AC36:AC55">X36+Y36+Z36+AA36+AB36</f>
        <v>5</v>
      </c>
      <c r="AD36" s="8">
        <f aca="true" t="shared" si="7" ref="AD36:AD55">(C36+J36+L36+S36+W36+AC36+D36+G36+H36+I36+K36+M36)/12</f>
        <v>4.372222222222223</v>
      </c>
    </row>
    <row r="37" spans="1:30" ht="15">
      <c r="A37" s="1">
        <v>23</v>
      </c>
      <c r="B37" s="10" t="s">
        <v>43</v>
      </c>
      <c r="C37" s="40">
        <v>4</v>
      </c>
      <c r="D37" s="27">
        <v>1.4</v>
      </c>
      <c r="E37" s="16"/>
      <c r="F37" s="16"/>
      <c r="G37" s="27">
        <v>3.3</v>
      </c>
      <c r="H37" s="27">
        <v>3.8</v>
      </c>
      <c r="I37" s="27">
        <v>3.3</v>
      </c>
      <c r="J37" s="27">
        <v>3.7</v>
      </c>
      <c r="K37" s="27">
        <v>5</v>
      </c>
      <c r="L37" s="27">
        <v>5</v>
      </c>
      <c r="M37" s="40">
        <v>4</v>
      </c>
      <c r="N37" s="7">
        <v>4</v>
      </c>
      <c r="O37" s="7">
        <v>4</v>
      </c>
      <c r="P37" s="7">
        <v>4.5</v>
      </c>
      <c r="Q37" s="7"/>
      <c r="R37" s="7"/>
      <c r="S37" s="27">
        <f t="shared" si="4"/>
        <v>4.166666666666667</v>
      </c>
      <c r="T37" s="24">
        <v>3</v>
      </c>
      <c r="U37" s="7">
        <v>3</v>
      </c>
      <c r="V37" s="7">
        <v>3</v>
      </c>
      <c r="W37" s="27">
        <f t="shared" si="5"/>
        <v>3</v>
      </c>
      <c r="X37" s="7">
        <v>1</v>
      </c>
      <c r="Y37" s="7">
        <v>1</v>
      </c>
      <c r="Z37" s="7">
        <v>1</v>
      </c>
      <c r="AA37" s="7">
        <v>1</v>
      </c>
      <c r="AB37" s="7"/>
      <c r="AC37" s="27">
        <f t="shared" si="6"/>
        <v>4</v>
      </c>
      <c r="AD37" s="8">
        <f t="shared" si="7"/>
        <v>3.722222222222222</v>
      </c>
    </row>
    <row r="38" spans="1:30" ht="15">
      <c r="A38" s="1">
        <v>24</v>
      </c>
      <c r="B38" s="10" t="s">
        <v>66</v>
      </c>
      <c r="C38" s="27">
        <v>2.2</v>
      </c>
      <c r="D38" s="27">
        <v>1.5</v>
      </c>
      <c r="E38" s="16"/>
      <c r="F38" s="16"/>
      <c r="G38" s="27">
        <v>4</v>
      </c>
      <c r="H38" s="27">
        <v>4.3</v>
      </c>
      <c r="I38" s="27">
        <v>4</v>
      </c>
      <c r="J38" s="27">
        <v>5</v>
      </c>
      <c r="K38" s="27">
        <v>1</v>
      </c>
      <c r="L38" s="27">
        <v>5</v>
      </c>
      <c r="M38" s="27">
        <v>1.8</v>
      </c>
      <c r="N38" s="7">
        <v>4.5</v>
      </c>
      <c r="O38" s="7">
        <v>4</v>
      </c>
      <c r="P38" s="7">
        <v>4</v>
      </c>
      <c r="Q38" s="7"/>
      <c r="R38" s="7"/>
      <c r="S38" s="27">
        <f t="shared" si="4"/>
        <v>4.166666666666667</v>
      </c>
      <c r="T38" s="7">
        <v>5</v>
      </c>
      <c r="U38" s="7">
        <v>5</v>
      </c>
      <c r="V38" s="7">
        <v>5</v>
      </c>
      <c r="W38" s="27">
        <f t="shared" si="5"/>
        <v>5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27">
        <f t="shared" si="6"/>
        <v>5</v>
      </c>
      <c r="AD38" s="8">
        <f t="shared" si="7"/>
        <v>3.5805555555555553</v>
      </c>
    </row>
    <row r="39" spans="1:30" ht="15">
      <c r="A39" s="1">
        <v>25</v>
      </c>
      <c r="B39" s="10" t="s">
        <v>44</v>
      </c>
      <c r="C39" s="28">
        <v>3</v>
      </c>
      <c r="D39" s="40">
        <v>5</v>
      </c>
      <c r="E39" s="16"/>
      <c r="F39" s="16"/>
      <c r="G39" s="27">
        <v>3.5</v>
      </c>
      <c r="H39" s="27">
        <v>4.3</v>
      </c>
      <c r="I39" s="27">
        <v>4.2</v>
      </c>
      <c r="J39" s="27">
        <v>3.7</v>
      </c>
      <c r="K39" s="27">
        <v>5</v>
      </c>
      <c r="L39" s="27">
        <v>5</v>
      </c>
      <c r="M39" s="27">
        <v>1</v>
      </c>
      <c r="N39" s="7">
        <v>4.5</v>
      </c>
      <c r="O39" s="7">
        <v>5</v>
      </c>
      <c r="P39" s="7">
        <v>5</v>
      </c>
      <c r="Q39" s="7"/>
      <c r="R39" s="7"/>
      <c r="S39" s="27">
        <f t="shared" si="4"/>
        <v>4.833333333333333</v>
      </c>
      <c r="T39" s="24">
        <v>3</v>
      </c>
      <c r="U39" s="7">
        <v>3</v>
      </c>
      <c r="V39" s="7">
        <v>3</v>
      </c>
      <c r="W39" s="27">
        <f t="shared" si="5"/>
        <v>3</v>
      </c>
      <c r="X39" s="7">
        <v>1</v>
      </c>
      <c r="Y39" s="7">
        <v>1</v>
      </c>
      <c r="Z39" s="7">
        <v>1</v>
      </c>
      <c r="AA39" s="7"/>
      <c r="AB39" s="7"/>
      <c r="AC39" s="27">
        <f t="shared" si="6"/>
        <v>3</v>
      </c>
      <c r="AD39" s="8">
        <f t="shared" si="7"/>
        <v>3.7944444444444443</v>
      </c>
    </row>
    <row r="40" spans="1:30" ht="15">
      <c r="A40" s="2">
        <v>26</v>
      </c>
      <c r="B40" s="10" t="s">
        <v>45</v>
      </c>
      <c r="C40" s="27">
        <v>1.2</v>
      </c>
      <c r="D40" s="27">
        <v>1</v>
      </c>
      <c r="E40" s="16"/>
      <c r="F40" s="16"/>
      <c r="G40" s="27">
        <v>4</v>
      </c>
      <c r="H40" s="27">
        <v>3.2</v>
      </c>
      <c r="I40" s="32">
        <v>1</v>
      </c>
      <c r="J40" s="27">
        <v>4.8</v>
      </c>
      <c r="K40" s="27">
        <v>2</v>
      </c>
      <c r="L40" s="27">
        <v>5</v>
      </c>
      <c r="M40" s="27">
        <v>1.8</v>
      </c>
      <c r="N40" s="7">
        <v>4</v>
      </c>
      <c r="O40" s="7">
        <v>4.5</v>
      </c>
      <c r="P40" s="7">
        <v>5</v>
      </c>
      <c r="Q40" s="7"/>
      <c r="R40" s="7"/>
      <c r="S40" s="27">
        <f t="shared" si="4"/>
        <v>4.5</v>
      </c>
      <c r="T40" s="7">
        <v>5</v>
      </c>
      <c r="U40" s="7">
        <v>5</v>
      </c>
      <c r="V40" s="7">
        <v>5</v>
      </c>
      <c r="W40" s="27">
        <f t="shared" si="5"/>
        <v>5</v>
      </c>
      <c r="X40" s="7">
        <v>1</v>
      </c>
      <c r="Y40" s="7">
        <v>1</v>
      </c>
      <c r="Z40" s="7">
        <v>1</v>
      </c>
      <c r="AA40" s="7"/>
      <c r="AB40" s="7"/>
      <c r="AC40" s="27">
        <f t="shared" si="6"/>
        <v>3</v>
      </c>
      <c r="AD40" s="8">
        <f t="shared" si="7"/>
        <v>3.0416666666666665</v>
      </c>
    </row>
    <row r="41" spans="1:30" ht="15">
      <c r="A41" s="1">
        <v>27</v>
      </c>
      <c r="B41" s="10" t="s">
        <v>46</v>
      </c>
      <c r="C41" s="27">
        <v>2</v>
      </c>
      <c r="D41" s="27">
        <v>2.3</v>
      </c>
      <c r="E41" s="16"/>
      <c r="F41" s="16"/>
      <c r="G41" s="27">
        <v>3.5</v>
      </c>
      <c r="H41" s="27">
        <v>4.3</v>
      </c>
      <c r="I41" s="27">
        <v>4.2</v>
      </c>
      <c r="J41" s="27">
        <v>4.3</v>
      </c>
      <c r="K41" s="27">
        <v>5</v>
      </c>
      <c r="L41" s="27">
        <v>5</v>
      </c>
      <c r="M41" s="40">
        <v>5</v>
      </c>
      <c r="N41" s="7">
        <v>3.5</v>
      </c>
      <c r="O41" s="7">
        <v>4.5</v>
      </c>
      <c r="P41" s="7">
        <v>4</v>
      </c>
      <c r="Q41" s="7"/>
      <c r="R41" s="7"/>
      <c r="S41" s="27">
        <f t="shared" si="4"/>
        <v>4</v>
      </c>
      <c r="T41" s="24">
        <v>1</v>
      </c>
      <c r="U41" s="24">
        <v>4.5</v>
      </c>
      <c r="V41" s="24">
        <v>1</v>
      </c>
      <c r="W41" s="27">
        <f t="shared" si="5"/>
        <v>2.1666666666666665</v>
      </c>
      <c r="X41" s="7">
        <v>1</v>
      </c>
      <c r="Y41" s="7">
        <v>1</v>
      </c>
      <c r="Z41" s="7"/>
      <c r="AA41" s="7"/>
      <c r="AB41" s="7"/>
      <c r="AC41" s="27">
        <f t="shared" si="6"/>
        <v>2</v>
      </c>
      <c r="AD41" s="8">
        <f t="shared" si="7"/>
        <v>3.6472222222222226</v>
      </c>
    </row>
    <row r="42" spans="1:30" ht="15">
      <c r="A42" s="1">
        <v>28</v>
      </c>
      <c r="B42" s="10" t="s">
        <v>47</v>
      </c>
      <c r="C42" s="40">
        <v>5</v>
      </c>
      <c r="D42" s="40">
        <v>5</v>
      </c>
      <c r="E42" s="16"/>
      <c r="F42" s="16"/>
      <c r="G42" s="27">
        <v>4.2</v>
      </c>
      <c r="H42" s="27">
        <v>3.9</v>
      </c>
      <c r="I42" s="27">
        <v>4</v>
      </c>
      <c r="J42" s="27">
        <v>5</v>
      </c>
      <c r="K42" s="27">
        <v>5</v>
      </c>
      <c r="L42" s="27">
        <v>4</v>
      </c>
      <c r="M42" s="40">
        <v>5</v>
      </c>
      <c r="N42" s="7">
        <v>4</v>
      </c>
      <c r="O42" s="7">
        <v>4.5</v>
      </c>
      <c r="P42" s="31">
        <v>1</v>
      </c>
      <c r="Q42" s="7"/>
      <c r="R42" s="7"/>
      <c r="S42" s="40">
        <v>5</v>
      </c>
      <c r="T42" s="7">
        <v>5</v>
      </c>
      <c r="U42" s="7">
        <v>5</v>
      </c>
      <c r="V42" s="7">
        <v>5</v>
      </c>
      <c r="W42" s="27">
        <f t="shared" si="5"/>
        <v>5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27">
        <f t="shared" si="6"/>
        <v>5</v>
      </c>
      <c r="AD42" s="8">
        <f t="shared" si="7"/>
        <v>4.675</v>
      </c>
    </row>
    <row r="43" spans="1:30" ht="15">
      <c r="A43" s="1">
        <v>29</v>
      </c>
      <c r="B43" s="10" t="s">
        <v>48</v>
      </c>
      <c r="C43" s="27">
        <v>5</v>
      </c>
      <c r="D43" s="27">
        <v>2.3</v>
      </c>
      <c r="E43" s="16"/>
      <c r="F43" s="16"/>
      <c r="G43" s="27">
        <v>4</v>
      </c>
      <c r="H43" s="27">
        <v>1</v>
      </c>
      <c r="I43" s="27">
        <v>4</v>
      </c>
      <c r="J43" s="27">
        <v>3.7</v>
      </c>
      <c r="K43" s="27">
        <v>5</v>
      </c>
      <c r="L43" s="40">
        <v>5</v>
      </c>
      <c r="M43" s="27">
        <v>4.3</v>
      </c>
      <c r="N43" s="7">
        <v>3.5</v>
      </c>
      <c r="O43" s="7">
        <v>4.5</v>
      </c>
      <c r="P43" s="7">
        <v>4</v>
      </c>
      <c r="Q43" s="7"/>
      <c r="R43" s="7"/>
      <c r="S43" s="27">
        <f t="shared" si="4"/>
        <v>4</v>
      </c>
      <c r="T43" s="7">
        <v>5</v>
      </c>
      <c r="U43" s="7">
        <v>5</v>
      </c>
      <c r="V43" s="7">
        <v>5</v>
      </c>
      <c r="W43" s="27">
        <f t="shared" si="5"/>
        <v>5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27">
        <f t="shared" si="6"/>
        <v>5</v>
      </c>
      <c r="AD43" s="8">
        <f t="shared" si="7"/>
        <v>4.0249999999999995</v>
      </c>
    </row>
    <row r="44" spans="1:30" ht="15">
      <c r="A44" s="1">
        <v>30</v>
      </c>
      <c r="B44" s="10" t="s">
        <v>49</v>
      </c>
      <c r="C44" s="27">
        <v>1</v>
      </c>
      <c r="D44" s="32">
        <v>1</v>
      </c>
      <c r="E44" s="16"/>
      <c r="F44" s="16"/>
      <c r="G44" s="27">
        <v>3</v>
      </c>
      <c r="H44" s="32">
        <v>1</v>
      </c>
      <c r="I44" s="27">
        <v>3.3</v>
      </c>
      <c r="J44" s="27">
        <v>5</v>
      </c>
      <c r="K44" s="27">
        <v>1</v>
      </c>
      <c r="L44" s="27">
        <v>5</v>
      </c>
      <c r="M44" s="27">
        <v>2.3</v>
      </c>
      <c r="N44" s="7">
        <v>3.5</v>
      </c>
      <c r="O44" s="7">
        <v>4</v>
      </c>
      <c r="P44" s="31">
        <v>1</v>
      </c>
      <c r="Q44" s="7"/>
      <c r="R44" s="7"/>
      <c r="S44" s="27">
        <f t="shared" si="4"/>
        <v>2.8333333333333335</v>
      </c>
      <c r="T44" s="24">
        <v>3.5</v>
      </c>
      <c r="U44" s="7">
        <v>3.5</v>
      </c>
      <c r="V44" s="7">
        <v>3.5</v>
      </c>
      <c r="W44" s="27">
        <f t="shared" si="5"/>
        <v>3.5</v>
      </c>
      <c r="X44" s="7">
        <v>1</v>
      </c>
      <c r="Y44" s="7"/>
      <c r="Z44" s="7"/>
      <c r="AA44" s="7"/>
      <c r="AB44" s="7"/>
      <c r="AC44" s="27">
        <f t="shared" si="6"/>
        <v>1</v>
      </c>
      <c r="AD44" s="8">
        <f t="shared" si="7"/>
        <v>2.494444444444445</v>
      </c>
    </row>
    <row r="45" spans="1:30" ht="15">
      <c r="A45" s="1">
        <v>31</v>
      </c>
      <c r="B45" s="10" t="s">
        <v>50</v>
      </c>
      <c r="C45" s="28">
        <v>3.5</v>
      </c>
      <c r="D45" s="40">
        <v>5</v>
      </c>
      <c r="E45" s="16"/>
      <c r="F45" s="16"/>
      <c r="G45" s="27">
        <v>3</v>
      </c>
      <c r="H45" s="27">
        <v>4.3</v>
      </c>
      <c r="I45" s="27">
        <v>4</v>
      </c>
      <c r="J45" s="27">
        <v>3.7</v>
      </c>
      <c r="K45" s="27">
        <v>1</v>
      </c>
      <c r="L45" s="27">
        <v>5</v>
      </c>
      <c r="M45" s="27">
        <v>1</v>
      </c>
      <c r="N45" s="7">
        <v>3.5</v>
      </c>
      <c r="O45" s="7">
        <v>4</v>
      </c>
      <c r="P45" s="31">
        <v>1</v>
      </c>
      <c r="Q45" s="7"/>
      <c r="R45" s="7"/>
      <c r="S45" s="27">
        <f t="shared" si="4"/>
        <v>2.8333333333333335</v>
      </c>
      <c r="T45" s="24">
        <v>1</v>
      </c>
      <c r="U45" s="24">
        <v>1</v>
      </c>
      <c r="V45" s="24">
        <v>1</v>
      </c>
      <c r="W45" s="27">
        <f t="shared" si="5"/>
        <v>1</v>
      </c>
      <c r="X45" s="31">
        <v>1</v>
      </c>
      <c r="Y45" s="7"/>
      <c r="Z45" s="7"/>
      <c r="AA45" s="7"/>
      <c r="AB45" s="7"/>
      <c r="AC45" s="27">
        <f t="shared" si="6"/>
        <v>1</v>
      </c>
      <c r="AD45" s="8">
        <f t="shared" si="7"/>
        <v>2.944444444444444</v>
      </c>
    </row>
    <row r="46" spans="1:30" ht="15">
      <c r="A46" s="1">
        <v>32</v>
      </c>
      <c r="B46" s="10" t="s">
        <v>51</v>
      </c>
      <c r="C46" s="28">
        <v>1.5</v>
      </c>
      <c r="D46" s="40">
        <v>5</v>
      </c>
      <c r="E46" s="16"/>
      <c r="F46" s="16"/>
      <c r="G46" s="27">
        <v>3.2</v>
      </c>
      <c r="H46" s="27">
        <v>3.3</v>
      </c>
      <c r="I46" s="27">
        <v>4</v>
      </c>
      <c r="J46" s="27">
        <v>5</v>
      </c>
      <c r="K46" s="27">
        <v>1</v>
      </c>
      <c r="L46" s="27">
        <v>5</v>
      </c>
      <c r="M46" s="27">
        <v>1</v>
      </c>
      <c r="N46" s="7">
        <v>4</v>
      </c>
      <c r="O46" s="7">
        <v>4</v>
      </c>
      <c r="P46" s="7">
        <v>4.5</v>
      </c>
      <c r="Q46" s="7"/>
      <c r="R46" s="7"/>
      <c r="S46" s="27">
        <f t="shared" si="4"/>
        <v>4.166666666666667</v>
      </c>
      <c r="T46" s="24">
        <v>1</v>
      </c>
      <c r="U46" s="7">
        <v>1</v>
      </c>
      <c r="V46" s="7">
        <v>1</v>
      </c>
      <c r="W46" s="27">
        <f t="shared" si="5"/>
        <v>1</v>
      </c>
      <c r="X46" s="7">
        <v>1</v>
      </c>
      <c r="Y46" s="7"/>
      <c r="Z46" s="7"/>
      <c r="AA46" s="7"/>
      <c r="AB46" s="7"/>
      <c r="AC46" s="27">
        <f t="shared" si="6"/>
        <v>1</v>
      </c>
      <c r="AD46" s="8">
        <f t="shared" si="7"/>
        <v>2.930555555555556</v>
      </c>
    </row>
    <row r="47" spans="1:30" ht="15">
      <c r="A47" s="6">
        <v>33</v>
      </c>
      <c r="B47" s="10" t="s">
        <v>52</v>
      </c>
      <c r="C47" s="33">
        <v>1</v>
      </c>
      <c r="D47" s="42">
        <v>5</v>
      </c>
      <c r="E47" s="17"/>
      <c r="F47" s="17"/>
      <c r="G47" s="33">
        <v>3.2</v>
      </c>
      <c r="H47" s="33">
        <v>3</v>
      </c>
      <c r="I47" s="33">
        <v>3.3</v>
      </c>
      <c r="J47" s="27">
        <v>3.7</v>
      </c>
      <c r="K47" s="42">
        <v>4</v>
      </c>
      <c r="L47" s="33">
        <v>5</v>
      </c>
      <c r="M47" s="42">
        <v>4</v>
      </c>
      <c r="N47" s="11">
        <v>4</v>
      </c>
      <c r="O47" s="11">
        <v>4</v>
      </c>
      <c r="P47" s="11">
        <v>4.5</v>
      </c>
      <c r="Q47" s="11"/>
      <c r="R47" s="11"/>
      <c r="S47" s="27">
        <f t="shared" si="4"/>
        <v>4.166666666666667</v>
      </c>
      <c r="T47" s="24">
        <v>1</v>
      </c>
      <c r="U47" s="7">
        <v>1</v>
      </c>
      <c r="V47" s="7">
        <v>1</v>
      </c>
      <c r="W47" s="27">
        <f t="shared" si="5"/>
        <v>1</v>
      </c>
      <c r="X47" s="12">
        <v>1</v>
      </c>
      <c r="Y47" s="11"/>
      <c r="Z47" s="11"/>
      <c r="AA47" s="11"/>
      <c r="AB47" s="11"/>
      <c r="AC47" s="27">
        <f t="shared" si="6"/>
        <v>1</v>
      </c>
      <c r="AD47" s="8">
        <f t="shared" si="7"/>
        <v>3.1972222222222224</v>
      </c>
    </row>
    <row r="48" spans="1:30" ht="15">
      <c r="A48" s="6">
        <v>34</v>
      </c>
      <c r="B48" s="10" t="s">
        <v>53</v>
      </c>
      <c r="C48" s="33">
        <v>1</v>
      </c>
      <c r="D48" s="33">
        <v>2</v>
      </c>
      <c r="E48" s="17"/>
      <c r="F48" s="17"/>
      <c r="G48" s="33">
        <v>3.5</v>
      </c>
      <c r="H48" s="33">
        <v>1</v>
      </c>
      <c r="I48" s="33">
        <v>4</v>
      </c>
      <c r="J48" s="27">
        <v>3.7</v>
      </c>
      <c r="K48" s="33">
        <v>5</v>
      </c>
      <c r="L48" s="35">
        <v>1</v>
      </c>
      <c r="M48" s="33">
        <v>1.5</v>
      </c>
      <c r="N48" s="11">
        <v>3.5</v>
      </c>
      <c r="O48" s="11">
        <v>4.5</v>
      </c>
      <c r="P48" s="11">
        <v>4</v>
      </c>
      <c r="Q48" s="11"/>
      <c r="R48" s="11"/>
      <c r="S48" s="27">
        <f t="shared" si="4"/>
        <v>4</v>
      </c>
      <c r="T48" s="24">
        <v>1</v>
      </c>
      <c r="U48" s="24">
        <v>1</v>
      </c>
      <c r="V48" s="7">
        <v>1</v>
      </c>
      <c r="W48" s="27">
        <f t="shared" si="5"/>
        <v>1</v>
      </c>
      <c r="X48" s="12">
        <v>1</v>
      </c>
      <c r="Y48" s="11"/>
      <c r="Z48" s="11"/>
      <c r="AA48" s="11"/>
      <c r="AB48" s="11"/>
      <c r="AC48" s="27">
        <f t="shared" si="6"/>
        <v>1</v>
      </c>
      <c r="AD48" s="8">
        <f t="shared" si="7"/>
        <v>2.3916666666666666</v>
      </c>
    </row>
    <row r="49" spans="1:30" ht="15" customHeight="1">
      <c r="A49" s="9">
        <v>35</v>
      </c>
      <c r="B49" s="10" t="s">
        <v>54</v>
      </c>
      <c r="C49" s="34">
        <v>4</v>
      </c>
      <c r="D49" s="33">
        <v>2.4</v>
      </c>
      <c r="E49" s="17"/>
      <c r="F49" s="17"/>
      <c r="G49" s="33">
        <v>3.8</v>
      </c>
      <c r="H49" s="33">
        <v>4.8</v>
      </c>
      <c r="I49" s="33">
        <v>4.3</v>
      </c>
      <c r="J49" s="27">
        <v>3.7</v>
      </c>
      <c r="K49" s="42">
        <v>5</v>
      </c>
      <c r="L49" s="42">
        <v>5</v>
      </c>
      <c r="M49" s="33">
        <v>1.3</v>
      </c>
      <c r="N49" s="11">
        <v>5</v>
      </c>
      <c r="O49" s="11">
        <v>4.5</v>
      </c>
      <c r="P49" s="11">
        <v>5</v>
      </c>
      <c r="Q49" s="11"/>
      <c r="R49" s="11"/>
      <c r="S49" s="27">
        <f t="shared" si="4"/>
        <v>4.833333333333333</v>
      </c>
      <c r="T49" s="7">
        <v>5</v>
      </c>
      <c r="U49" s="7">
        <v>5</v>
      </c>
      <c r="V49" s="7">
        <v>5</v>
      </c>
      <c r="W49" s="27">
        <f t="shared" si="5"/>
        <v>5</v>
      </c>
      <c r="X49" s="11">
        <v>1</v>
      </c>
      <c r="Y49" s="11">
        <v>1</v>
      </c>
      <c r="Z49" s="11">
        <v>1</v>
      </c>
      <c r="AA49" s="11">
        <v>1</v>
      </c>
      <c r="AB49" s="11"/>
      <c r="AC49" s="27">
        <f t="shared" si="6"/>
        <v>4</v>
      </c>
      <c r="AD49" s="8">
        <f t="shared" si="7"/>
        <v>4.01111111111111</v>
      </c>
    </row>
    <row r="50" spans="1:30" ht="15" customHeight="1">
      <c r="A50" s="9">
        <v>36</v>
      </c>
      <c r="B50" s="10" t="s">
        <v>55</v>
      </c>
      <c r="C50" s="42">
        <v>5</v>
      </c>
      <c r="D50" s="33">
        <v>2.2</v>
      </c>
      <c r="E50" s="17"/>
      <c r="F50" s="17"/>
      <c r="G50" s="33">
        <v>3</v>
      </c>
      <c r="H50" s="33">
        <v>3.3</v>
      </c>
      <c r="I50" s="33">
        <v>1</v>
      </c>
      <c r="J50" s="27">
        <v>5</v>
      </c>
      <c r="K50" s="33">
        <v>1</v>
      </c>
      <c r="L50" s="33">
        <v>5</v>
      </c>
      <c r="M50" s="33">
        <v>2</v>
      </c>
      <c r="N50" s="11">
        <v>3.5</v>
      </c>
      <c r="O50" s="11">
        <v>4.5</v>
      </c>
      <c r="P50" s="11">
        <v>4.5</v>
      </c>
      <c r="Q50" s="11"/>
      <c r="R50" s="11"/>
      <c r="S50" s="27">
        <f t="shared" si="4"/>
        <v>4.166666666666667</v>
      </c>
      <c r="T50" s="24">
        <v>1</v>
      </c>
      <c r="U50" s="7">
        <v>1</v>
      </c>
      <c r="V50" s="7">
        <v>1</v>
      </c>
      <c r="W50" s="27">
        <f t="shared" si="5"/>
        <v>1</v>
      </c>
      <c r="X50" s="11">
        <v>1</v>
      </c>
      <c r="Y50" s="11"/>
      <c r="Z50" s="11"/>
      <c r="AA50" s="11"/>
      <c r="AB50" s="11"/>
      <c r="AC50" s="27">
        <f t="shared" si="6"/>
        <v>1</v>
      </c>
      <c r="AD50" s="8">
        <f t="shared" si="7"/>
        <v>2.805555555555556</v>
      </c>
    </row>
    <row r="51" spans="1:30" ht="15">
      <c r="A51" s="9">
        <v>37</v>
      </c>
      <c r="B51" s="10" t="s">
        <v>56</v>
      </c>
      <c r="C51" s="33">
        <v>2</v>
      </c>
      <c r="D51" s="42">
        <v>5</v>
      </c>
      <c r="E51" s="17"/>
      <c r="F51" s="17"/>
      <c r="G51" s="33">
        <v>3</v>
      </c>
      <c r="H51" s="33">
        <v>3.9</v>
      </c>
      <c r="I51" s="33">
        <v>4</v>
      </c>
      <c r="J51" s="27">
        <v>4.3</v>
      </c>
      <c r="K51" s="33">
        <v>1</v>
      </c>
      <c r="L51" s="33">
        <v>5</v>
      </c>
      <c r="M51" s="33">
        <v>1.3</v>
      </c>
      <c r="N51" s="11">
        <v>4</v>
      </c>
      <c r="O51" s="11">
        <v>4.5</v>
      </c>
      <c r="P51" s="11">
        <v>4</v>
      </c>
      <c r="Q51" s="11"/>
      <c r="R51" s="11"/>
      <c r="S51" s="27">
        <f t="shared" si="4"/>
        <v>4.166666666666667</v>
      </c>
      <c r="T51" s="24">
        <v>1</v>
      </c>
      <c r="U51" s="24">
        <v>1</v>
      </c>
      <c r="V51" s="7">
        <v>1</v>
      </c>
      <c r="W51" s="27">
        <f t="shared" si="5"/>
        <v>1</v>
      </c>
      <c r="X51" s="11">
        <v>1</v>
      </c>
      <c r="Y51" s="11"/>
      <c r="Z51" s="11"/>
      <c r="AA51" s="11"/>
      <c r="AB51" s="11"/>
      <c r="AC51" s="27">
        <f t="shared" si="6"/>
        <v>1</v>
      </c>
      <c r="AD51" s="8">
        <f t="shared" si="7"/>
        <v>2.972222222222222</v>
      </c>
    </row>
    <row r="52" spans="1:30" ht="4.5" customHeight="1">
      <c r="A52" s="9">
        <v>38</v>
      </c>
      <c r="B52" s="10" t="s">
        <v>57</v>
      </c>
      <c r="C52" s="33" t="s">
        <v>79</v>
      </c>
      <c r="D52" s="33"/>
      <c r="E52" s="17"/>
      <c r="F52" s="17"/>
      <c r="G52" s="33"/>
      <c r="H52" s="33"/>
      <c r="I52" s="33"/>
      <c r="J52" s="27" t="s">
        <v>79</v>
      </c>
      <c r="K52" s="33"/>
      <c r="L52" s="33" t="s">
        <v>79</v>
      </c>
      <c r="M52" s="33"/>
      <c r="N52" s="11">
        <v>3.5</v>
      </c>
      <c r="O52" s="11" t="s">
        <v>79</v>
      </c>
      <c r="P52" s="11"/>
      <c r="Q52" s="11"/>
      <c r="R52" s="11"/>
      <c r="S52" s="27" t="e">
        <f t="shared" si="4"/>
        <v>#VALUE!</v>
      </c>
      <c r="T52" s="24">
        <v>1</v>
      </c>
      <c r="U52" s="7">
        <v>1</v>
      </c>
      <c r="V52" s="7">
        <v>1</v>
      </c>
      <c r="W52" s="27">
        <f t="shared" si="5"/>
        <v>1</v>
      </c>
      <c r="X52" s="11" t="s">
        <v>79</v>
      </c>
      <c r="Y52" s="11"/>
      <c r="Z52" s="11"/>
      <c r="AA52" s="11"/>
      <c r="AB52" s="11"/>
      <c r="AC52" s="27" t="e">
        <f t="shared" si="6"/>
        <v>#VALUE!</v>
      </c>
      <c r="AD52" s="8" t="e">
        <f t="shared" si="7"/>
        <v>#VALUE!</v>
      </c>
    </row>
    <row r="53" spans="1:30" ht="15">
      <c r="A53" s="9">
        <v>39</v>
      </c>
      <c r="B53" s="10" t="s">
        <v>58</v>
      </c>
      <c r="C53" s="33">
        <v>1</v>
      </c>
      <c r="D53" s="33">
        <v>1.3</v>
      </c>
      <c r="E53" s="17"/>
      <c r="F53" s="17"/>
      <c r="G53" s="33">
        <v>3.5</v>
      </c>
      <c r="H53" s="33">
        <v>1</v>
      </c>
      <c r="I53" s="33">
        <v>4</v>
      </c>
      <c r="J53" s="27">
        <v>3.7</v>
      </c>
      <c r="K53" s="33">
        <v>1</v>
      </c>
      <c r="L53" s="33">
        <v>5</v>
      </c>
      <c r="M53" s="33">
        <v>1.3</v>
      </c>
      <c r="N53" s="11">
        <v>4</v>
      </c>
      <c r="O53" s="11">
        <v>4.5</v>
      </c>
      <c r="P53" s="11">
        <v>5</v>
      </c>
      <c r="Q53" s="11"/>
      <c r="R53" s="11"/>
      <c r="S53" s="27">
        <f t="shared" si="4"/>
        <v>4.5</v>
      </c>
      <c r="T53" s="7">
        <v>5</v>
      </c>
      <c r="U53" s="7">
        <v>5</v>
      </c>
      <c r="V53" s="7">
        <v>5</v>
      </c>
      <c r="W53" s="27">
        <f t="shared" si="5"/>
        <v>5</v>
      </c>
      <c r="X53" s="11">
        <v>1</v>
      </c>
      <c r="Y53" s="11">
        <v>1</v>
      </c>
      <c r="Z53" s="11">
        <v>1</v>
      </c>
      <c r="AA53" s="11"/>
      <c r="AB53" s="11"/>
      <c r="AC53" s="27">
        <f t="shared" si="6"/>
        <v>3</v>
      </c>
      <c r="AD53" s="8">
        <f t="shared" si="7"/>
        <v>2.858333333333333</v>
      </c>
    </row>
    <row r="54" spans="1:30" ht="15">
      <c r="A54" s="9">
        <v>40</v>
      </c>
      <c r="B54" s="10" t="s">
        <v>59</v>
      </c>
      <c r="C54" s="34">
        <v>2.1</v>
      </c>
      <c r="D54" s="42">
        <v>5</v>
      </c>
      <c r="E54" s="17"/>
      <c r="F54" s="17"/>
      <c r="G54" s="33">
        <v>1</v>
      </c>
      <c r="H54" s="33">
        <v>3.3</v>
      </c>
      <c r="I54" s="33">
        <v>3.7</v>
      </c>
      <c r="J54" s="27">
        <v>5</v>
      </c>
      <c r="K54" s="33">
        <v>1</v>
      </c>
      <c r="L54" s="33">
        <v>5</v>
      </c>
      <c r="M54" s="33">
        <v>1.3</v>
      </c>
      <c r="N54" s="11">
        <v>3.5</v>
      </c>
      <c r="O54" s="11">
        <v>4.5</v>
      </c>
      <c r="P54" s="11">
        <v>4</v>
      </c>
      <c r="Q54" s="11"/>
      <c r="R54" s="11"/>
      <c r="S54" s="27">
        <f t="shared" si="4"/>
        <v>4</v>
      </c>
      <c r="T54" s="7">
        <v>5</v>
      </c>
      <c r="U54" s="7">
        <v>5</v>
      </c>
      <c r="V54" s="7">
        <v>5</v>
      </c>
      <c r="W54" s="27">
        <f t="shared" si="5"/>
        <v>5</v>
      </c>
      <c r="X54" s="12">
        <v>1</v>
      </c>
      <c r="Y54" s="11"/>
      <c r="Z54" s="11"/>
      <c r="AA54" s="11"/>
      <c r="AB54" s="11"/>
      <c r="AC54" s="27">
        <f t="shared" si="6"/>
        <v>1</v>
      </c>
      <c r="AD54" s="8">
        <f t="shared" si="7"/>
        <v>3.1166666666666667</v>
      </c>
    </row>
    <row r="55" spans="1:30" ht="15">
      <c r="A55" s="9">
        <v>41</v>
      </c>
      <c r="B55" s="10" t="s">
        <v>60</v>
      </c>
      <c r="C55" s="33">
        <v>4</v>
      </c>
      <c r="D55" s="33">
        <v>1.4</v>
      </c>
      <c r="E55" s="17"/>
      <c r="F55" s="17"/>
      <c r="G55" s="33">
        <v>4</v>
      </c>
      <c r="H55" s="33">
        <v>3.3</v>
      </c>
      <c r="I55" s="33">
        <v>3.7</v>
      </c>
      <c r="J55" s="27">
        <v>5</v>
      </c>
      <c r="K55" s="42">
        <v>4</v>
      </c>
      <c r="L55" s="33">
        <v>5</v>
      </c>
      <c r="M55" s="33">
        <v>1.8</v>
      </c>
      <c r="N55" s="11">
        <v>4</v>
      </c>
      <c r="O55" s="11">
        <v>4.5</v>
      </c>
      <c r="P55" s="11">
        <v>4.5</v>
      </c>
      <c r="Q55" s="11"/>
      <c r="R55" s="11"/>
      <c r="S55" s="27">
        <f t="shared" si="4"/>
        <v>4.333333333333333</v>
      </c>
      <c r="T55" s="24">
        <v>1</v>
      </c>
      <c r="U55" s="24">
        <v>1</v>
      </c>
      <c r="V55" s="7">
        <v>1</v>
      </c>
      <c r="W55" s="40">
        <v>5</v>
      </c>
      <c r="X55" s="49">
        <v>1</v>
      </c>
      <c r="Y55" s="49">
        <v>1</v>
      </c>
      <c r="Z55" s="49">
        <v>1</v>
      </c>
      <c r="AA55" s="49">
        <v>1</v>
      </c>
      <c r="AB55" s="49">
        <v>1</v>
      </c>
      <c r="AC55" s="40">
        <f t="shared" si="6"/>
        <v>5</v>
      </c>
      <c r="AD55" s="8">
        <f t="shared" si="7"/>
        <v>3.8777777777777778</v>
      </c>
    </row>
    <row r="56" spans="1:30" ht="15">
      <c r="A56" s="9">
        <v>42</v>
      </c>
      <c r="B56" s="9" t="s">
        <v>78</v>
      </c>
      <c r="C56" s="36">
        <v>1</v>
      </c>
      <c r="D56" s="38">
        <v>1.5</v>
      </c>
      <c r="E56" s="37"/>
      <c r="F56" s="37"/>
      <c r="G56" s="38">
        <v>3.5</v>
      </c>
      <c r="H56" s="38">
        <v>1</v>
      </c>
      <c r="I56" s="47">
        <v>4</v>
      </c>
      <c r="J56" s="27">
        <v>3.7</v>
      </c>
      <c r="K56" s="47">
        <v>4</v>
      </c>
      <c r="L56" s="38">
        <v>5</v>
      </c>
      <c r="M56" s="38">
        <v>1</v>
      </c>
      <c r="N56" s="39">
        <v>1</v>
      </c>
      <c r="O56" s="37">
        <v>4</v>
      </c>
      <c r="P56" s="39">
        <v>1</v>
      </c>
      <c r="Q56" s="37"/>
      <c r="R56" s="37"/>
      <c r="S56" s="27">
        <f>(N56+O56+P56)/3</f>
        <v>2</v>
      </c>
      <c r="T56" s="24">
        <v>1</v>
      </c>
      <c r="U56" s="24">
        <v>1</v>
      </c>
      <c r="V56" s="24">
        <v>1</v>
      </c>
      <c r="W56" s="27">
        <f>(T56+U56+V56)/3</f>
        <v>1</v>
      </c>
      <c r="X56" s="48">
        <v>1</v>
      </c>
      <c r="Y56" s="37"/>
      <c r="Z56" s="37"/>
      <c r="AA56" s="37"/>
      <c r="AB56" s="37"/>
      <c r="AC56" s="27">
        <f>X56+Y56+Z56+AA56+AB56</f>
        <v>1</v>
      </c>
      <c r="AD56" s="8">
        <f>(C56+J56+L56+S56+W56+AC56+D56+G56+H56+I56+K56+M56)/12</f>
        <v>2.3916666666666666</v>
      </c>
    </row>
    <row r="57" spans="1:30" ht="15">
      <c r="A57" s="43">
        <v>43</v>
      </c>
      <c r="B57" s="44" t="s">
        <v>80</v>
      </c>
      <c r="C57" s="33">
        <v>3.5</v>
      </c>
      <c r="D57" s="33">
        <v>3.5</v>
      </c>
      <c r="E57" s="9"/>
      <c r="F57" s="9"/>
      <c r="G57" s="33">
        <v>3.5</v>
      </c>
      <c r="H57" s="33">
        <v>3.5</v>
      </c>
      <c r="I57" s="33">
        <v>3.5</v>
      </c>
      <c r="J57" s="27">
        <v>3.5</v>
      </c>
      <c r="K57" s="33">
        <v>3.5</v>
      </c>
      <c r="L57" s="33">
        <v>3.5</v>
      </c>
      <c r="M57" s="33">
        <v>3.5</v>
      </c>
      <c r="N57" s="45">
        <v>3.5</v>
      </c>
      <c r="O57" s="45">
        <v>3.5</v>
      </c>
      <c r="P57" s="45">
        <v>3.5</v>
      </c>
      <c r="Q57" s="9"/>
      <c r="R57" s="9"/>
      <c r="S57" s="27">
        <f>(N57+O57+P57)/3</f>
        <v>3.5</v>
      </c>
      <c r="T57" s="46">
        <v>3.5</v>
      </c>
      <c r="U57" s="46">
        <v>3.5</v>
      </c>
      <c r="V57" s="46">
        <v>3.5</v>
      </c>
      <c r="W57" s="27">
        <f>(T57+U57+V57)/3</f>
        <v>3.5</v>
      </c>
      <c r="X57" s="46">
        <v>3.5</v>
      </c>
      <c r="Y57" s="46">
        <v>3.5</v>
      </c>
      <c r="Z57" s="46">
        <v>3.5</v>
      </c>
      <c r="AA57" s="46">
        <v>3.5</v>
      </c>
      <c r="AB57" s="46">
        <v>3.5</v>
      </c>
      <c r="AC57" s="46">
        <v>3.5</v>
      </c>
      <c r="AD57" s="8">
        <f>(C57+J57+L57+S57+W57+AC57+D57+G57+H57+I57+K57+M57)/12</f>
        <v>3.5</v>
      </c>
    </row>
    <row r="58" spans="14:16" ht="79.5" customHeight="1">
      <c r="N58" s="23" t="s">
        <v>81</v>
      </c>
      <c r="O58" s="23" t="s">
        <v>82</v>
      </c>
      <c r="P58" s="23" t="s">
        <v>83</v>
      </c>
    </row>
  </sheetData>
  <sheetProtection/>
  <mergeCells count="10">
    <mergeCell ref="A30:AD30"/>
    <mergeCell ref="A31:AD31"/>
    <mergeCell ref="A32:AD32"/>
    <mergeCell ref="A33:AD33"/>
    <mergeCell ref="A1:AD1"/>
    <mergeCell ref="A2:AD2"/>
    <mergeCell ref="A3:AD3"/>
    <mergeCell ref="A4:AD4"/>
    <mergeCell ref="A5:AD5"/>
    <mergeCell ref="A29:AD29"/>
  </mergeCells>
  <conditionalFormatting sqref="AD8:AD28">
    <cfRule type="cellIs" priority="27" dxfId="6" operator="lessThan" stopIfTrue="1">
      <formula>3</formula>
    </cfRule>
    <cfRule type="cellIs" priority="28" dxfId="7" operator="greaterThan" stopIfTrue="1">
      <formula>2.94</formula>
    </cfRule>
  </conditionalFormatting>
  <conditionalFormatting sqref="AD36:AD57">
    <cfRule type="cellIs" priority="1" dxfId="6" operator="lessThan" stopIfTrue="1">
      <formula>3</formula>
    </cfRule>
    <cfRule type="cellIs" priority="2" dxfId="7" operator="greaterThan" stopIfTrue="1">
      <formula>2.94</formula>
    </cfRule>
  </conditionalFormatting>
  <printOptions/>
  <pageMargins left="0.25" right="0.25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colegio</dc:creator>
  <cp:keywords/>
  <dc:description/>
  <cp:lastModifiedBy>DELL</cp:lastModifiedBy>
  <cp:lastPrinted>2015-08-06T11:10:13Z</cp:lastPrinted>
  <dcterms:created xsi:type="dcterms:W3CDTF">2015-02-04T12:24:11Z</dcterms:created>
  <dcterms:modified xsi:type="dcterms:W3CDTF">2015-08-06T11:12:16Z</dcterms:modified>
  <cp:category/>
  <cp:version/>
  <cp:contentType/>
  <cp:contentStatus/>
</cp:coreProperties>
</file>